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autoCompressPictures="0" defaultThemeVersion="124226"/>
  <bookViews>
    <workbookView xWindow="0" yWindow="0" windowWidth="21840" windowHeight="12420" tabRatio="783"/>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39" r:id="rId7"/>
  </sheets>
  <definedNames>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Р0">Раздел0!$A$1:$R$35</definedName>
    <definedName name="Р0_данные">Раздел0!$A$2:$Q$34</definedName>
    <definedName name="Р0_реквизиты">Раздел0!$A$2:$Q$29</definedName>
    <definedName name="Р0_реквизиты_адрес">Раздел0!$D$29</definedName>
    <definedName name="Р0_реквизиты_организация">Раздел0!$G$28</definedName>
    <definedName name="Р0_табл">Раздел0!$A$30:$Q$33</definedName>
    <definedName name="Р0_табл_тело">Раздел0!$A$33:$Q$33</definedName>
    <definedName name="Р0_табл_шапка">Раздел0!$A$30:$Q$32</definedName>
    <definedName name="Р0_табл_шапка_гр02">Раздел0!$D$32</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24519" concurrentCalc="0"/>
  <extLst>
    <ext xmlns:mx="http://schemas.microsoft.com/office/mac/excel/2008/main" uri="{7523E5D3-25F3-A5E0-1632-64F254C22452}">
      <mx:ArchID Flags="2"/>
    </ext>
  </extLst>
</workbook>
</file>

<file path=xl/calcChain.xml><?xml version="1.0" encoding="utf-8"?>
<calcChain xmlns="http://schemas.openxmlformats.org/spreadsheetml/2006/main">
  <c r="K7" i="33"/>
  <c r="L7"/>
  <c r="D73" i="37"/>
  <c r="D14" i="38"/>
  <c r="F69" i="37"/>
  <c r="G69"/>
  <c r="H69"/>
  <c r="I69"/>
  <c r="J69"/>
  <c r="K69"/>
  <c r="E69"/>
  <c r="K64"/>
  <c r="F64"/>
  <c r="G64"/>
  <c r="H64"/>
  <c r="I64"/>
  <c r="J64"/>
  <c r="E64"/>
  <c r="E58"/>
  <c r="F58"/>
  <c r="G58"/>
  <c r="H58"/>
  <c r="I58"/>
  <c r="J58"/>
  <c r="K58"/>
  <c r="F53"/>
  <c r="G53"/>
  <c r="H53"/>
  <c r="I53"/>
  <c r="J53"/>
  <c r="K53"/>
  <c r="E53"/>
  <c r="F10"/>
  <c r="G10"/>
  <c r="H10"/>
  <c r="I10"/>
  <c r="J10"/>
  <c r="K10"/>
  <c r="E10"/>
  <c r="F9"/>
  <c r="G9"/>
  <c r="H9"/>
  <c r="I9"/>
  <c r="J9"/>
  <c r="K9"/>
  <c r="E9"/>
  <c r="F8"/>
  <c r="G8"/>
  <c r="H8"/>
  <c r="I8"/>
  <c r="J8"/>
  <c r="K8"/>
  <c r="E8"/>
  <c r="E7"/>
  <c r="F7"/>
  <c r="G7"/>
  <c r="H7"/>
  <c r="I7"/>
  <c r="J7"/>
  <c r="K7"/>
  <c r="C7"/>
  <c r="C6"/>
  <c r="D66"/>
  <c r="D67"/>
  <c r="D68"/>
  <c r="D70"/>
  <c r="D71"/>
  <c r="D72"/>
  <c r="D74"/>
  <c r="D61"/>
  <c r="D63"/>
  <c r="D39"/>
  <c r="D40"/>
  <c r="D41"/>
  <c r="D42"/>
  <c r="D44"/>
  <c r="D45"/>
  <c r="D46"/>
  <c r="D47"/>
  <c r="D49"/>
  <c r="D50"/>
  <c r="D51"/>
  <c r="D52"/>
  <c r="D54"/>
  <c r="D55"/>
  <c r="D56"/>
  <c r="D57"/>
  <c r="D59"/>
  <c r="D60"/>
  <c r="D15"/>
  <c r="D16"/>
  <c r="D18"/>
  <c r="D19"/>
  <c r="D20"/>
  <c r="D21"/>
  <c r="D23"/>
  <c r="D24"/>
  <c r="D25"/>
  <c r="D26"/>
  <c r="D28"/>
  <c r="D29"/>
  <c r="D30"/>
  <c r="D31"/>
  <c r="D33"/>
  <c r="D34"/>
  <c r="D35"/>
  <c r="D36"/>
  <c r="K43"/>
  <c r="J43"/>
  <c r="I43"/>
  <c r="H43"/>
  <c r="G43"/>
  <c r="F43"/>
  <c r="E43"/>
  <c r="E11"/>
  <c r="F11"/>
  <c r="G11"/>
  <c r="H11"/>
  <c r="I11"/>
  <c r="J11"/>
  <c r="K11"/>
  <c r="C17" i="35"/>
  <c r="C18"/>
  <c r="D43" i="37"/>
  <c r="D7"/>
  <c r="E6" i="36"/>
  <c r="F6"/>
  <c r="G6"/>
  <c r="H6"/>
  <c r="I6"/>
  <c r="J6"/>
  <c r="K6"/>
  <c r="L6"/>
  <c r="M6"/>
  <c r="N6"/>
  <c r="O6"/>
  <c r="E10" i="35"/>
  <c r="F10"/>
  <c r="G10"/>
  <c r="H10"/>
  <c r="I10"/>
  <c r="J10"/>
  <c r="K10"/>
  <c r="D12" i="37"/>
  <c r="D14"/>
  <c r="E9" i="38"/>
  <c r="F9"/>
  <c r="G9"/>
  <c r="H9"/>
  <c r="I9"/>
  <c r="J9"/>
  <c r="D10"/>
  <c r="D11"/>
  <c r="D12"/>
  <c r="D13"/>
  <c r="D15"/>
  <c r="D11" i="37"/>
  <c r="D65"/>
  <c r="C8" i="33"/>
  <c r="C9"/>
  <c r="C10"/>
  <c r="C11"/>
  <c r="C12"/>
  <c r="C13"/>
  <c r="C14"/>
  <c r="C15"/>
  <c r="C16"/>
  <c r="C17"/>
  <c r="D9" i="38"/>
  <c r="D69" i="37"/>
  <c r="E48"/>
  <c r="F48"/>
  <c r="G48"/>
  <c r="H48"/>
  <c r="I48"/>
  <c r="J48"/>
  <c r="K48"/>
  <c r="E37"/>
  <c r="F37"/>
  <c r="G37"/>
  <c r="H37"/>
  <c r="I37"/>
  <c r="J37"/>
  <c r="K37"/>
  <c r="E32"/>
  <c r="F32"/>
  <c r="G32"/>
  <c r="H32"/>
  <c r="I32"/>
  <c r="J32"/>
  <c r="K32"/>
  <c r="E27"/>
  <c r="F27"/>
  <c r="G27"/>
  <c r="H27"/>
  <c r="I27"/>
  <c r="J27"/>
  <c r="K27"/>
  <c r="E22"/>
  <c r="F22"/>
  <c r="G22"/>
  <c r="H22"/>
  <c r="I22"/>
  <c r="J22"/>
  <c r="K22"/>
  <c r="E17"/>
  <c r="F17"/>
  <c r="G17"/>
  <c r="G6"/>
  <c r="H17"/>
  <c r="I17"/>
  <c r="J17"/>
  <c r="K17"/>
  <c r="K6"/>
  <c r="J6"/>
  <c r="H6"/>
  <c r="E6"/>
  <c r="I6"/>
  <c r="F6"/>
  <c r="D22"/>
  <c r="D17"/>
  <c r="D53"/>
  <c r="D58"/>
  <c r="D48"/>
  <c r="D32"/>
  <c r="D27"/>
  <c r="D37"/>
  <c r="D64"/>
  <c r="D6"/>
  <c r="D9"/>
  <c r="D10"/>
  <c r="D8"/>
  <c r="D6" i="36"/>
  <c r="C7"/>
  <c r="C8"/>
  <c r="C9"/>
  <c r="C10"/>
  <c r="C11"/>
  <c r="C12"/>
  <c r="C13"/>
  <c r="C14"/>
  <c r="C15"/>
  <c r="C16"/>
  <c r="C17"/>
  <c r="C18"/>
  <c r="C19"/>
  <c r="C20"/>
  <c r="D10" i="35"/>
  <c r="C9"/>
  <c r="C11"/>
  <c r="C12"/>
  <c r="C13"/>
  <c r="C14"/>
  <c r="C15"/>
  <c r="C16"/>
  <c r="D7" i="33"/>
  <c r="E7"/>
  <c r="F7"/>
  <c r="G7"/>
  <c r="H7"/>
  <c r="C7" i="35"/>
  <c r="I7" i="33"/>
  <c r="C8" i="35"/>
  <c r="J7" i="33"/>
  <c r="C7"/>
  <c r="C10" i="35"/>
  <c r="C6" i="36"/>
</calcChain>
</file>

<file path=xl/sharedStrings.xml><?xml version="1.0" encoding="utf-8"?>
<sst xmlns="http://schemas.openxmlformats.org/spreadsheetml/2006/main" count="371" uniqueCount="276">
  <si>
    <t>ФЕДЕРАЛЬНОЕ СТАТИСТИЧЕСКОЕ НАБЛЮДЕНИЕ</t>
  </si>
  <si>
    <t>КОНФИДЕНЦИАЛЬНОСТЬ ГАРАНТИРУЕТСЯ ПОЛУЧАТЕЛЕМ ИНФОРМАЦИИ</t>
  </si>
  <si>
    <t>ВОЗМОЖНО ПРЕДОСТАВЛЕНИЕ В ЭЛЕКТРОННОМ ВИДЕ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</si>
  <si>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</si>
  <si>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</si>
  <si>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</si>
  <si>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</si>
  <si>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</si>
  <si>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</si>
  <si>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</si>
  <si>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25 января</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</si>
  <si>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</si>
  <si>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</si>
  <si>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</si>
  <si>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</si>
  <si>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</si>
  <si>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</si>
  <si>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</si>
  <si>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</si>
  <si>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</si>
  <si>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</si>
  <si>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Нарушение порядка представления статистической информации, а равно представление недостоверной статистической информации влечет ответственность, установленную статьей 13.19 Кодекса Российской Федерации об административных правонарушениях 
от 30.12.2001 № 195-ФЗ, а также статьей 3 Закона Российской Федерации от 13.05.1992 № 2761-1 “Об ответственности за нарушение порядка представления государственной статистической отчетности”</t>
  </si>
  <si>
    <t>СВЕДЕНИЯ О РЕАЛИЗАЦИИ ВСЕРОССИЙСКОГО ФИЗКУЛЬТУРНО-СПОРТИВНОГО КОМПЛЕКСА
"ГОТОВ К ТРУДУ И ОБОРОНЕ" (ГТО)</t>
  </si>
  <si>
    <t>районные (городские) органы управления физической культурой и спортом:</t>
  </si>
  <si>
    <t>15 января</t>
  </si>
  <si>
    <t>10 февраля</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</si>
  <si>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</si>
  <si>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</si>
  <si>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</si>
  <si>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</si>
  <si>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</si>
  <si>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</si>
  <si>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</si>
  <si>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</si>
  <si>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</si>
  <si>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</si>
  <si>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</si>
  <si>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</si>
  <si>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</si>
  <si>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</si>
  <si>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</si>
  <si>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</si>
  <si>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</si>
  <si>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</si>
  <si>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</si>
  <si>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</si>
  <si>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</si>
  <si>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</si>
  <si>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</si>
  <si>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</si>
  <si>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</si>
  <si>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</si>
  <si>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</si>
  <si>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</si>
  <si>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</si>
  <si>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</si>
  <si>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</si>
  <si>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</si>
  <si>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Количество ЦТ</t>
  </si>
  <si>
    <t>всего</t>
  </si>
  <si>
    <t>Всего (сумма строк 02-11)</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</si>
  <si>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</si>
  <si>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</si>
  <si>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</si>
  <si>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</si>
  <si>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</si>
  <si>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</si>
  <si>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</si>
  <si>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</si>
  <si>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</si>
  <si>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</si>
  <si>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</si>
  <si>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</si>
  <si>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</si>
  <si>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</si>
  <si>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</si>
  <si>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</si>
  <si>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</si>
  <si>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</si>
  <si>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</si>
  <si>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</si>
  <si>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Код по ОКЕИ: единица – 642, человек – 792</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</si>
  <si>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</si>
  <si>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</si>
  <si>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</si>
  <si>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</si>
  <si>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</si>
  <si>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</si>
  <si>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</si>
  <si>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</si>
  <si>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Раздел II. Кадры</t>
  </si>
  <si>
    <t>Код по ОКЕИ: человек - 792</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</si>
  <si>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</si>
  <si>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</si>
  <si>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</si>
  <si>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</si>
  <si>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</si>
  <si>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</si>
  <si>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</si>
  <si>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t>Код по ОКЕИ: единица – 642</t>
  </si>
  <si>
    <r>
      <t>физкультурно-спортивных учреждений</t>
    </r>
    <r>
      <rPr>
        <strike/>
        <sz val="10"/>
        <color theme="1"/>
        <rFont val="Times New Roman"/>
        <family val="1"/>
        <charset val="204"/>
      </rPr>
      <t xml:space="preserve"> </t>
    </r>
  </si>
  <si>
    <t>Х</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</si>
  <si>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нормативов испытаний (тестов) комплекса ГТО (от 1 теста и более) (человек)</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</si>
  <si>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</si>
  <si>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</si>
  <si>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</si>
  <si>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</si>
  <si>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</si>
  <si>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</si>
  <si>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</si>
  <si>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</si>
  <si>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</si>
  <si>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</si>
  <si>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</si>
  <si>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</si>
  <si>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</si>
  <si>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Раздел V.  Финансирование мероприятий Всероссийского физкультурно-спортивного комплекса «Готов к труду и обороне» (ГТО)</t>
  </si>
  <si>
    <t>внебюджетные источники</t>
  </si>
  <si>
    <r>
      <t xml:space="preserve">Израсходовано </t>
    </r>
    <r>
      <rPr>
        <sz val="10"/>
        <color rgb="FF000000"/>
        <rFont val="Times New Roman"/>
        <family val="1"/>
        <charset val="204"/>
      </rPr>
      <t>- всего
(тыс. руб.)</t>
    </r>
  </si>
  <si>
    <t>Код по ОКЕИ: тысяча рублей - 384</t>
  </si>
  <si>
    <t>Должностное лицо, ответственное за предоставление статистической информации (лицо, уполномоченное предоставлять статистическую информацию от имени юридического лица)</t>
  </si>
  <si>
    <t>(E-mail)</t>
  </si>
  <si>
    <t>(дата составления документа)</t>
  </si>
  <si>
    <t>образовательных организаций</t>
  </si>
  <si>
    <r>
      <t xml:space="preserve">Годовую форму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t>
    </r>
    <r>
      <rPr>
        <sz val="12"/>
        <color rgb="FF000000"/>
        <rFont val="Times New Roman"/>
        <family val="1"/>
        <charset val="204"/>
      </rPr>
      <t>предоставляют</t>
    </r>
    <r>
      <rPr>
        <sz val="12"/>
        <color theme="1"/>
        <rFont val="Times New Roman"/>
        <family val="1"/>
        <charset val="204"/>
      </rPr>
      <t>:</t>
    </r>
  </si>
  <si>
    <t>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t>
  </si>
  <si>
    <t>По строке «Почтовый адрес» указывается наименование субъекта Российской Федерации, юридический адрес с почтовым индексом; если фактический адрес не совпадает с юридическим, то указывается фактическое местонахождение респондента (почтовый адрес).</t>
  </si>
  <si>
    <t>Указания по заполнению формы федерального статистического наблюдения</t>
  </si>
  <si>
    <t>Общие  положения</t>
  </si>
  <si>
    <t>Раздел I. Центры тестирования</t>
  </si>
  <si>
    <t>В разделе учитываются центры тестирования всех форм собственности, независимо от их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</si>
  <si>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</si>
  <si>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r>
      <t>Строка 01</t>
    </r>
    <r>
      <rPr>
        <sz val="12"/>
        <color rgb="FF000000"/>
        <rFont val="Times New Roman"/>
        <family val="1"/>
        <charset val="204"/>
      </rPr>
      <t xml:space="preserve"> равна сумме строк 02 -11 по всем графам.</t>
    </r>
  </si>
  <si>
    <r>
      <t>Строк</t>
    </r>
    <r>
      <rPr>
        <b/>
        <sz val="12"/>
        <color rgb="FF000000"/>
        <rFont val="Times New Roman"/>
        <family val="1"/>
        <charset val="204"/>
      </rPr>
      <t>и</t>
    </r>
    <r>
      <rPr>
        <b/>
        <sz val="12"/>
        <color theme="1"/>
        <rFont val="Times New Roman"/>
        <family val="1"/>
        <charset val="204"/>
      </rPr>
      <t xml:space="preserve"> 01-11 (графа 4)</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r>
  </si>
  <si>
    <r>
      <t>[1]</t>
    </r>
    <r>
      <rPr>
        <sz val="10"/>
        <color theme="1"/>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(п.2 ст. 11 Налогового кодекса Российской Федерации).</t>
    </r>
  </si>
  <si>
    <r>
      <t>Строк</t>
    </r>
    <r>
      <rPr>
        <b/>
        <sz val="12"/>
        <color rgb="FF000000"/>
        <rFont val="Times New Roman"/>
        <family val="1"/>
        <charset val="204"/>
      </rPr>
      <t>и</t>
    </r>
    <r>
      <rPr>
        <b/>
        <sz val="12"/>
        <color theme="1"/>
        <rFont val="Times New Roman"/>
        <family val="1"/>
        <charset val="204"/>
      </rPr>
      <t xml:space="preserve"> 01-11 (графа 6)</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r>
  </si>
  <si>
    <r>
      <t xml:space="preserve">Показатель </t>
    </r>
    <r>
      <rPr>
        <b/>
        <sz val="12"/>
        <color theme="1"/>
        <rFont val="Times New Roman"/>
        <family val="1"/>
        <charset val="204"/>
      </rPr>
      <t>графы 3</t>
    </r>
    <r>
      <rPr>
        <sz val="12"/>
        <color theme="1"/>
        <rFont val="Times New Roman"/>
        <family val="1"/>
        <charset val="204"/>
      </rPr>
      <t xml:space="preserve"> должен быть равен сумме показателей граф 4, 5, 6.</t>
    </r>
  </si>
  <si>
    <r>
      <t>Строк</t>
    </r>
    <r>
      <rPr>
        <b/>
        <sz val="12"/>
        <color rgb="FF000000"/>
        <rFont val="Times New Roman"/>
        <family val="1"/>
        <charset val="204"/>
      </rPr>
      <t>и</t>
    </r>
    <r>
      <rPr>
        <b/>
        <sz val="12"/>
        <color theme="1"/>
        <rFont val="Times New Roman"/>
        <family val="1"/>
        <charset val="204"/>
      </rPr>
      <t xml:space="preserve"> 01-11 (графа 7)</t>
    </r>
    <r>
      <rPr>
        <sz val="12"/>
        <color theme="1"/>
        <rFont val="Times New Roman"/>
        <family val="1"/>
        <charset val="204"/>
      </rPr>
      <t>. Из общего количества центров тестирования (</t>
    </r>
    <r>
      <rPr>
        <sz val="12"/>
        <color rgb="FF000000"/>
        <rFont val="Times New Roman"/>
        <family val="1"/>
        <charset val="204"/>
      </rPr>
      <t>из</t>
    </r>
    <r>
      <rPr>
        <sz val="12"/>
        <color theme="1"/>
        <rFont val="Times New Roman"/>
        <family val="1"/>
        <charset val="204"/>
      </rPr>
      <t xml:space="preserve"> граф</t>
    </r>
    <r>
      <rPr>
        <sz val="12"/>
        <color rgb="FF000000"/>
        <rFont val="Times New Roman"/>
        <family val="1"/>
        <charset val="204"/>
      </rPr>
      <t xml:space="preserve">ы </t>
    </r>
    <r>
      <rPr>
        <sz val="12"/>
        <color theme="1"/>
        <rFont val="Times New Roman"/>
        <family val="1"/>
        <charset val="204"/>
      </rPr>
      <t>3) учитывается количество центров тестирования, расположенных в сельской местности.</t>
    </r>
  </si>
  <si>
    <r>
      <t>Строк</t>
    </r>
    <r>
      <rPr>
        <b/>
        <sz val="12"/>
        <color rgb="FF000000"/>
        <rFont val="Times New Roman"/>
        <family val="1"/>
        <charset val="204"/>
      </rPr>
      <t>и</t>
    </r>
    <r>
      <rPr>
        <b/>
        <sz val="12"/>
        <color theme="1"/>
        <rFont val="Times New Roman"/>
        <family val="1"/>
        <charset val="204"/>
      </rPr>
      <t xml:space="preserve"> 01-11 (граф</t>
    </r>
    <r>
      <rPr>
        <b/>
        <sz val="12"/>
        <color rgb="FF000000"/>
        <rFont val="Times New Roman"/>
        <family val="1"/>
        <charset val="204"/>
      </rPr>
      <t>ы</t>
    </r>
    <r>
      <rPr>
        <b/>
        <sz val="12"/>
        <color theme="1"/>
        <rFont val="Times New Roman"/>
        <family val="1"/>
        <charset val="204"/>
      </rPr>
      <t xml:space="preserve"> 8-9)</t>
    </r>
    <r>
      <rPr>
        <sz val="12"/>
        <color theme="1"/>
        <rFont val="Times New Roman"/>
        <family val="1"/>
        <charset val="204"/>
      </rPr>
      <t>. Учитываются работники, занимающие штатные должности в центрах тестирования.</t>
    </r>
  </si>
  <si>
    <t>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</si>
  <si>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r>
      <t>Строка 12 (графа 4-10)</t>
    </r>
    <r>
      <rPr>
        <sz val="12"/>
        <color theme="1"/>
        <rFont val="Times New Roman"/>
        <family val="1"/>
        <charset val="204"/>
      </rPr>
      <t>.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r>
  </si>
  <si>
    <r>
      <t>Строка 13 (граф</t>
    </r>
    <r>
      <rPr>
        <b/>
        <sz val="12"/>
        <color rgb="FF000000"/>
        <rFont val="Times New Roman"/>
        <family val="1"/>
        <charset val="204"/>
      </rPr>
      <t>ы</t>
    </r>
    <r>
      <rPr>
        <b/>
        <sz val="12"/>
        <color theme="1"/>
        <rFont val="Times New Roman"/>
        <family val="1"/>
        <charset val="204"/>
      </rPr>
      <t xml:space="preserve"> 3-11)</t>
    </r>
    <r>
      <rPr>
        <sz val="12"/>
        <color theme="1"/>
        <rFont val="Times New Roman"/>
        <family val="1"/>
        <charset val="204"/>
      </rPr>
      <t>. Из общего количества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r>
  </si>
  <si>
    <r>
      <t>Строка 14 (граф</t>
    </r>
    <r>
      <rPr>
        <b/>
        <sz val="12"/>
        <color rgb="FF000000"/>
        <rFont val="Times New Roman"/>
        <family val="1"/>
        <charset val="204"/>
      </rPr>
      <t>ы</t>
    </r>
    <r>
      <rPr>
        <b/>
        <sz val="12"/>
        <color theme="1"/>
        <rFont val="Times New Roman"/>
        <family val="1"/>
        <charset val="204"/>
      </rPr>
      <t xml:space="preserve"> 4-10)</t>
    </r>
    <r>
      <rPr>
        <sz val="12"/>
        <color theme="1"/>
        <rFont val="Times New Roman"/>
        <family val="1"/>
        <charset val="204"/>
      </rPr>
      <t>.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 (тестов) комплекса ГТО.</t>
    </r>
  </si>
  <si>
    <t>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</si>
  <si>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</si>
  <si>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r>
      <t>В разделе</t>
    </r>
    <r>
      <rPr>
        <b/>
        <sz val="12"/>
        <color theme="1"/>
        <rFont val="Times New Roman"/>
        <family val="1"/>
        <charset val="204"/>
      </rPr>
      <t xml:space="preserve"> </t>
    </r>
    <r>
      <rPr>
        <sz val="12"/>
        <color theme="1"/>
        <rFont val="Times New Roman"/>
        <family val="1"/>
        <charset val="204"/>
      </rPr>
      <t>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r>
  </si>
  <si>
    <r>
      <t>Графа 9</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Учитывается сумма средств, фактически израсходованных на мероприятия комплекса ГТО в течение отчетного года. </t>
    </r>
  </si>
  <si>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</si>
  <si>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</si>
  <si>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от  17.08.2017 № 536</t>
  </si>
  <si>
    <t>отчитывающейся организации по ОКПО
(для территориально обособленного подразделения – идентификационный номер)</t>
  </si>
  <si>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t>
    </r>
  </si>
  <si>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в сельской местности</t>
    </r>
  </si>
  <si>
    <t>в сельской местности
(из графы 8)</t>
  </si>
  <si>
    <t>в сельской местности 
(из графы 10)</t>
  </si>
  <si>
    <t>закреплено за ЦТ:</t>
  </si>
  <si>
    <t xml:space="preserve">в собствен-ности ЦТ
(из графы 10)
</t>
  </si>
  <si>
    <t>Всего
(человек)</t>
  </si>
  <si>
    <t>ЦТ
(из графы 8 раздела I)</t>
  </si>
  <si>
    <t>другие
(человек)</t>
  </si>
  <si>
    <t>штатные работники (человек):</t>
  </si>
  <si>
    <t>В том числе (из графы 3):</t>
  </si>
  <si>
    <t>из них судьи по виду спорта:
Всероссийской категории</t>
  </si>
  <si>
    <t>Из общего числа (из строки 15) – работники (судьи) женского пола</t>
  </si>
  <si>
    <t xml:space="preserve">Из общего числа (из строки 14) - прошли в отчетном году повышение квалификации </t>
  </si>
  <si>
    <t>Из общего числа (из строки 14) - в сельской местности</t>
  </si>
  <si>
    <t>Количество мероприятий, проведенных ЦТ по оценке выполнения нормативов комплекса ГТО
(сумма строк 25-34):</t>
  </si>
  <si>
    <t>Из общего числа (из строки 24):
- мероприятия муниципального уровня</t>
  </si>
  <si>
    <t>- всероссийские (межрегиональные) мероприятия</t>
  </si>
  <si>
    <t>Из общего числа  (из строки 24)
- мероприятия проведены в сельской
  местности</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</si>
  <si>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</si>
  <si>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</si>
  <si>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Всего выполнили
нормативы испытаний (тестов) комплекса ГТО 
 на знак отличия
 (из графы 3)  (человек)</t>
  </si>
  <si>
    <t>в том числе (из строки 39):
I ступень - всего</t>
  </si>
  <si>
    <t>VI ступень от 18 до 24 лет – всего</t>
  </si>
  <si>
    <t>VI ступень от 25 до 29 лет – всего</t>
  </si>
  <si>
    <t>в том числе (из графы 4) выполнили в Центрах тестирования:</t>
  </si>
  <si>
    <t>Расходы – всего 
(сумма строк 106-111)</t>
  </si>
  <si>
    <t>на заработную плату</t>
  </si>
  <si>
    <r>
      <t xml:space="preserve">юридические лица - организации, </t>
    </r>
    <r>
      <rPr>
        <sz val="12"/>
        <color rgb="FF000000"/>
        <rFont val="Times New Roman"/>
        <family val="1"/>
        <charset val="204"/>
      </rPr>
      <t>осуществляющие подготовку населения к выполнению нормативов испытаний (тестов) государственных требований Всероссийского физкультурно-спортивного комплекса «Готов к труду и обороне» (ГТО)</t>
    </r>
    <r>
      <rPr>
        <sz val="12"/>
        <color rgb="FFFF0000"/>
        <rFont val="Times New Roman"/>
        <family val="1"/>
        <charset val="204"/>
      </rPr>
      <t xml:space="preserve"> </t>
    </r>
    <r>
      <rPr>
        <sz val="12"/>
        <color theme="1"/>
        <rFont val="Times New Roman"/>
        <family val="1"/>
        <charset val="204"/>
      </rPr>
      <t xml:space="preserve">(образовательные организации общего, начального, среднего, высшего профессионального и дополнительного образования; организации, осуществляющие работу по программам спортивной подготовки; дома и дворцы молодежи и школьников; жилищно-коммунальные организации; парки культуры и отдыха; дома и дворцы культуры; предприятия, организации различных отраслей; спортивные сооружения; фитнес-клубы; спортивные клубы; некоммерческие (общественные) организации и объединения, работающие с различными категориями населения; физкультурно-спортивные общества и организации; спортивные федерации; центры тестирования; районные органы управления физической культурой и спортом; органы исполнительной власти субъектов Российской Федерации в области физической культуры и спорта и другие организации и объединения), </t>
    </r>
    <r>
      <rPr>
        <sz val="12"/>
        <color rgb="FF000000"/>
        <rFont val="Times New Roman"/>
        <family val="1"/>
        <charset val="204"/>
      </rPr>
      <t>а также организации, осуществляющие оценку выполнения нормативов испытаний (тестов) Всероссийского физкультурно-спортивного комплекса «Готов к труду и обороне» (ГТО) (центры тестирования  по выполнению нормативов испытаний (тестов) комплекса ГТО) независимо от их организационно-правовых форм и форм собственности – районному (городскому) органу управления физической культурой и спортом 15 января года, следующего за отчетным;</t>
    </r>
  </si>
  <si>
    <t>районные (городские) органы управления физической культурой и спортом - органу исполнительной власти субъектов Российской Федерации в области физической культуры и спорта 25 января года, следующего за отчетным;</t>
  </si>
  <si>
    <t>органы исполнительной власти субъектов Российской Федерации в области физической культуры и спорта – Министерству спорта Российской Федерации 10 февраля года, следующего за отчетным.</t>
  </si>
  <si>
    <t>Форма составляется за прошедший календарный год, по данным на конец года.</t>
  </si>
  <si>
    <r>
      <t>При наличии у юридического лица обособленных подразделений</t>
    </r>
    <r>
      <rPr>
        <vertAlign val="superscript"/>
        <sz val="12"/>
        <color rgb="FF000000"/>
        <rFont val="Times New Roman"/>
        <family val="1"/>
        <charset val="204"/>
      </rPr>
      <t>1</t>
    </r>
    <r>
      <rPr>
        <sz val="12"/>
        <color rgb="FF000000"/>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</si>
  <si>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________________</t>
  </si>
  <si>
    <t>Руководитель юридического лица назначает должностных лиц, уполномоченных предоставлять первичные статистические данные от имени юридического лица (в том числе в обособленных подразделениях).</t>
  </si>
  <si>
    <t>Дополнительная информация по данным, указанным в настоящей Форме, представляется в описательном отчете о внедрении комплекса ГТО по форме, рекомендованной федеральным органом исполнительной власти в сфере физической культуры и спорта.</t>
  </si>
  <si>
    <r>
      <t>Строк</t>
    </r>
    <r>
      <rPr>
        <b/>
        <sz val="12"/>
        <color rgb="FF000000"/>
        <rFont val="Times New Roman"/>
        <family val="1"/>
        <charset val="204"/>
      </rPr>
      <t>и</t>
    </r>
    <r>
      <rPr>
        <b/>
        <sz val="12"/>
        <color theme="1"/>
        <rFont val="Times New Roman"/>
        <family val="1"/>
        <charset val="204"/>
      </rPr>
      <t xml:space="preserve"> 02-09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которые созданы в установленном порядке и являются структурными подразделениями  соответствующих организаций.</t>
    </r>
  </si>
  <si>
    <r>
      <t>Строка 10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созданные в форме некоммерческих организаций как самостоятельное юридическое лицо.</t>
    </r>
  </si>
  <si>
    <r>
      <t>Строк</t>
    </r>
    <r>
      <rPr>
        <b/>
        <sz val="12"/>
        <color rgb="FF000000"/>
        <rFont val="Times New Roman"/>
        <family val="1"/>
        <charset val="204"/>
      </rPr>
      <t>и</t>
    </r>
    <r>
      <rPr>
        <b/>
        <sz val="12"/>
        <color theme="1"/>
        <rFont val="Times New Roman"/>
        <family val="1"/>
        <charset val="204"/>
      </rPr>
      <t xml:space="preserve"> 01-11 (графа 5)</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t>
    </r>
  </si>
  <si>
    <t>№ 329-ФЗ «О физической культуре и спорте в Российской Федерации»).</t>
  </si>
  <si>
    <r>
      <t>Строк</t>
    </r>
    <r>
      <rPr>
        <b/>
        <sz val="12"/>
        <color rgb="FF000000"/>
        <rFont val="Times New Roman"/>
        <family val="1"/>
        <charset val="204"/>
      </rPr>
      <t>и</t>
    </r>
    <r>
      <rPr>
        <b/>
        <sz val="12"/>
        <color theme="1"/>
        <rFont val="Times New Roman"/>
        <family val="1"/>
        <charset val="204"/>
      </rPr>
      <t xml:space="preserve"> 01-11 </t>
    </r>
    <r>
      <rPr>
        <b/>
        <sz val="12"/>
        <color rgb="FF000000"/>
        <rFont val="Times New Roman"/>
        <family val="1"/>
        <charset val="204"/>
      </rPr>
      <t>(графа 10)</t>
    </r>
    <r>
      <rPr>
        <sz val="12"/>
        <color rgb="FF000000"/>
        <rFont val="Times New Roman"/>
        <family val="1"/>
        <charset val="204"/>
      </rPr>
      <t>.</t>
    </r>
    <r>
      <rPr>
        <sz val="12"/>
        <color theme="1"/>
        <rFont val="Times New Roman"/>
        <family val="1"/>
        <charset val="204"/>
      </rPr>
      <t xml:space="preserve">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 –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 </t>
    </r>
  </si>
  <si>
    <r>
      <t>Строки 01-11 (графа 11).</t>
    </r>
    <r>
      <rPr>
        <sz val="12"/>
        <color rgb="FF000000"/>
        <rFont val="Times New Roman"/>
        <family val="1"/>
        <charset val="204"/>
      </rPr>
      <t xml:space="preserve">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r>
  </si>
  <si>
    <r>
      <t>Строки 01-11 (графа 12)</t>
    </r>
    <r>
      <rPr>
        <sz val="12"/>
        <color theme="1"/>
        <rFont val="Times New Roman"/>
        <family val="1"/>
        <charset val="204"/>
      </rPr>
      <t>.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r>
  </si>
  <si>
    <r>
      <t>Строка 11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</si>
  <si>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12-23 (граф</t>
    </r>
    <r>
      <rPr>
        <b/>
        <sz val="12"/>
        <color rgb="FF000000"/>
        <rFont val="Times New Roman"/>
        <family val="1"/>
        <charset val="204"/>
      </rPr>
      <t>а</t>
    </r>
    <r>
      <rPr>
        <b/>
        <sz val="12"/>
        <color theme="1"/>
        <rFont val="Times New Roman"/>
        <family val="1"/>
        <charset val="204"/>
      </rPr>
      <t xml:space="preserve"> 3)</t>
    </r>
    <r>
      <rPr>
        <sz val="12"/>
        <color theme="1"/>
        <rFont val="Times New Roman"/>
        <family val="1"/>
        <charset val="204"/>
      </rPr>
      <t>. Учитывается сумма показателей, указанных в графах 4-11.</t>
    </r>
  </si>
  <si>
    <r>
      <t>Строка 12 (графа 11)</t>
    </r>
    <r>
      <rPr>
        <sz val="12"/>
        <color theme="1"/>
        <rFont val="Times New Roman"/>
        <family val="1"/>
        <charset val="204"/>
      </rPr>
      <t>. Учитываются работники, не состоящие в штате организаций (графы 4-10), проводящие мероприятия по подготовке населения к выполнению нормативов испытаний (тестов) комплекса ГТО,</t>
    </r>
    <r>
      <rPr>
        <sz val="12"/>
        <color rgb="FF00B050"/>
        <rFont val="Times New Roman"/>
        <family val="1"/>
        <charset val="204"/>
      </rPr>
      <t xml:space="preserve"> </t>
    </r>
    <r>
      <rPr>
        <sz val="12"/>
        <color theme="1"/>
        <rFont val="Times New Roman"/>
        <family val="1"/>
        <charset val="204"/>
      </rPr>
      <t>в том числе учитываются работники фитнес-клубов. При наличии показателя указанные данные необходимо раскрыть в описательном отчете.</t>
    </r>
  </si>
  <si>
    <r>
      <t>Строк</t>
    </r>
    <r>
      <rPr>
        <b/>
        <sz val="12"/>
        <color rgb="FF000000"/>
        <rFont val="Times New Roman"/>
        <family val="1"/>
        <charset val="204"/>
      </rPr>
      <t xml:space="preserve">и </t>
    </r>
    <r>
      <rPr>
        <b/>
        <sz val="12"/>
        <color theme="1"/>
        <rFont val="Times New Roman"/>
        <family val="1"/>
        <charset val="204"/>
      </rPr>
      <t>14-23</t>
    </r>
    <r>
      <rPr>
        <sz val="12"/>
        <color theme="1"/>
        <rFont val="Times New Roman"/>
        <family val="1"/>
        <charset val="204"/>
      </rPr>
      <t xml:space="preserve">. </t>
    </r>
    <r>
      <rPr>
        <b/>
        <sz val="12"/>
        <color theme="1"/>
        <rFont val="Times New Roman"/>
        <family val="1"/>
        <charset val="204"/>
      </rPr>
      <t>По данным строкам информацию предоставляют центры тестирования</t>
    </r>
    <r>
      <rPr>
        <sz val="12"/>
        <color theme="1"/>
        <rFont val="Times New Roman"/>
        <family val="1"/>
        <charset val="204"/>
      </rPr>
      <t>.</t>
    </r>
  </si>
  <si>
    <r>
      <t>Строка 14 (граф</t>
    </r>
    <r>
      <rPr>
        <b/>
        <sz val="12"/>
        <color rgb="FF000000"/>
        <rFont val="Times New Roman"/>
        <family val="1"/>
        <charset val="204"/>
      </rPr>
      <t>а</t>
    </r>
    <r>
      <rPr>
        <b/>
        <sz val="12"/>
        <color theme="1"/>
        <rFont val="Times New Roman"/>
        <family val="1"/>
        <charset val="204"/>
      </rPr>
      <t xml:space="preserve"> 11)</t>
    </r>
    <r>
      <rPr>
        <sz val="12"/>
        <color theme="1"/>
        <rFont val="Times New Roman"/>
        <family val="1"/>
        <charset val="204"/>
      </rPr>
      <t>.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</si>
  <si>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15-20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xml:space="preserve">.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t>
    </r>
    <r>
      <rPr>
        <sz val="12"/>
        <color rgb="FF000000"/>
        <rFont val="Times New Roman"/>
        <family val="1"/>
        <charset val="204"/>
      </rPr>
      <t>привлеченные к  оценке выполнения нормативов испытаний (тестов) комплекса ГТО</t>
    </r>
    <r>
      <rPr>
        <sz val="12"/>
        <color theme="1"/>
        <rFont val="Times New Roman"/>
        <family val="1"/>
        <charset val="204"/>
      </rPr>
      <t xml:space="preserve"> (судейству). </t>
    </r>
    <r>
      <rPr>
        <b/>
        <sz val="12"/>
        <color theme="1"/>
        <rFont val="Times New Roman"/>
        <family val="1"/>
        <charset val="204"/>
      </rPr>
      <t>В строке 20</t>
    </r>
    <r>
      <rPr>
        <sz val="12"/>
        <color theme="1"/>
        <rFont val="Times New Roman"/>
        <family val="1"/>
        <charset val="204"/>
      </rPr>
      <t xml:space="preserve"> учитываются работники, не вошедшие в строк</t>
    </r>
    <r>
      <rPr>
        <sz val="12"/>
        <color rgb="FF000000"/>
        <rFont val="Times New Roman"/>
        <family val="1"/>
        <charset val="204"/>
      </rPr>
      <t xml:space="preserve">и </t>
    </r>
    <r>
      <rPr>
        <sz val="12"/>
        <color theme="1"/>
        <rFont val="Times New Roman"/>
        <family val="1"/>
        <charset val="204"/>
      </rPr>
      <t xml:space="preserve">16, 17, 18, 19. Показатель </t>
    </r>
    <r>
      <rPr>
        <b/>
        <sz val="12"/>
        <color theme="1"/>
        <rFont val="Times New Roman"/>
        <family val="1"/>
        <charset val="204"/>
      </rPr>
      <t>строки 15</t>
    </r>
    <r>
      <rPr>
        <sz val="12"/>
        <color theme="1"/>
        <rFont val="Times New Roman"/>
        <family val="1"/>
        <charset val="204"/>
      </rPr>
      <t xml:space="preserve"> должен быть равен сумме показателей строк 16, 17, 18, 19, 20.</t>
    </r>
  </si>
  <si>
    <r>
      <t>Строка 21 (графы 4-11)</t>
    </r>
    <r>
      <rPr>
        <sz val="12"/>
        <color theme="1"/>
        <rFont val="Times New Roman"/>
        <family val="1"/>
        <charset val="204"/>
      </rPr>
      <t>. Из общего количества работников, привлеченных к оценке выполнения нормативов испытаний (тестов) (из строки 15), учитываются работники (судьи) женского пола.</t>
    </r>
  </si>
  <si>
    <r>
      <t>Строка 22 (графы 4-11)</t>
    </r>
    <r>
      <rPr>
        <sz val="12"/>
        <color theme="1"/>
        <rFont val="Times New Roman"/>
        <family val="1"/>
        <charset val="204"/>
      </rPr>
      <t xml:space="preserve">. Из общего количества работников, </t>
    </r>
    <r>
      <rPr>
        <sz val="12"/>
        <color rgb="FF000000"/>
        <rFont val="Times New Roman"/>
        <family val="1"/>
        <charset val="204"/>
      </rPr>
      <t>привлеченных к проведению мероприятий по оценке выполнения нормативов испытаний (тестов) комплекса ГТО населением</t>
    </r>
    <r>
      <rPr>
        <sz val="12"/>
        <color theme="1"/>
        <rFont val="Times New Roman"/>
        <family val="1"/>
        <charset val="204"/>
      </rPr>
      <t xml:space="preserve"> (строка </t>
    </r>
    <r>
      <rPr>
        <sz val="12"/>
        <color rgb="FF000000"/>
        <rFont val="Times New Roman"/>
        <family val="1"/>
        <charset val="204"/>
      </rPr>
      <t>14</t>
    </r>
    <r>
      <rPr>
        <sz val="12"/>
        <color theme="1"/>
        <rFont val="Times New Roman"/>
        <family val="1"/>
        <charset val="204"/>
      </rPr>
      <t>),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r>
  </si>
  <si>
    <t>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</si>
  <si>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r>
      <t>Строка 23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Из общего количества работников (</t>
    </r>
    <r>
      <rPr>
        <sz val="12"/>
        <color rgb="FF000000"/>
        <rFont val="Times New Roman"/>
        <family val="1"/>
        <charset val="204"/>
      </rPr>
      <t>из</t>
    </r>
    <r>
      <rPr>
        <sz val="12"/>
        <color theme="1"/>
        <rFont val="Times New Roman"/>
        <family val="1"/>
        <charset val="204"/>
      </rPr>
      <t xml:space="preserve"> строк</t>
    </r>
    <r>
      <rPr>
        <sz val="12"/>
        <color rgb="FF000000"/>
        <rFont val="Times New Roman"/>
        <family val="1"/>
        <charset val="204"/>
      </rPr>
      <t>и</t>
    </r>
    <r>
      <rPr>
        <sz val="12"/>
        <color theme="1"/>
        <rFont val="Times New Roman"/>
        <family val="1"/>
        <charset val="204"/>
      </rPr>
      <t xml:space="preserve">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r>
  </si>
  <si>
    <r>
      <t xml:space="preserve">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t>
    </r>
    <r>
      <rPr>
        <b/>
        <sz val="12"/>
        <color theme="1"/>
        <rFont val="Times New Roman"/>
        <family val="1"/>
        <charset val="204"/>
      </rPr>
      <t>Информацию по данному разделу предоставляют центры тестирования</t>
    </r>
    <r>
      <rPr>
        <sz val="12"/>
        <color theme="1"/>
        <rFont val="Times New Roman"/>
        <family val="1"/>
        <charset val="204"/>
      </rPr>
      <t>.</t>
    </r>
  </si>
  <si>
    <t xml:space="preserve">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 </t>
  </si>
  <si>
    <r>
      <t>Строка 24 (графа 3)</t>
    </r>
    <r>
      <rPr>
        <sz val="12"/>
        <color theme="1"/>
        <rFont val="Times New Roman"/>
        <family val="1"/>
        <charset val="204"/>
      </rPr>
      <t>.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r>
  </si>
  <si>
    <r>
      <t>Строка 35 (граф</t>
    </r>
    <r>
      <rPr>
        <b/>
        <sz val="12"/>
        <color rgb="FF000000"/>
        <rFont val="Times New Roman"/>
        <family val="1"/>
        <charset val="204"/>
      </rPr>
      <t xml:space="preserve">ы </t>
    </r>
    <r>
      <rPr>
        <b/>
        <sz val="12"/>
        <color theme="1"/>
        <rFont val="Times New Roman"/>
        <family val="1"/>
        <charset val="204"/>
      </rPr>
      <t>3-15)</t>
    </r>
    <r>
      <rPr>
        <sz val="12"/>
        <color theme="1"/>
        <rFont val="Times New Roman"/>
        <family val="1"/>
        <charset val="204"/>
      </rPr>
      <t>.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r>
  </si>
  <si>
    <r>
      <t>Строка 36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r>
  </si>
  <si>
    <r>
      <t>Строка 37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t>
    </r>
    <r>
      <rPr>
        <sz val="10"/>
        <color theme="1"/>
        <rFont val="Arial"/>
        <family val="2"/>
        <charset val="204"/>
      </rPr>
      <t xml:space="preserve"> </t>
    </r>
    <r>
      <rPr>
        <sz val="12"/>
        <color theme="1"/>
        <rFont val="Times New Roman"/>
        <family val="1"/>
        <charset val="204"/>
      </rPr>
      <t>проводимые на территории субъекта Российской Федерации и организаторами которых 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r>
  </si>
  <si>
    <r>
      <t>Строк</t>
    </r>
    <r>
      <rPr>
        <b/>
        <sz val="12"/>
        <color rgb="FF000000"/>
        <rFont val="Times New Roman"/>
        <family val="1"/>
        <charset val="204"/>
      </rPr>
      <t>и</t>
    </r>
    <r>
      <rPr>
        <b/>
        <sz val="12"/>
        <color theme="1"/>
        <rFont val="Times New Roman"/>
        <family val="1"/>
        <charset val="204"/>
      </rPr>
      <t xml:space="preserve"> 24-38 (графа 15)</t>
    </r>
    <r>
      <rPr>
        <sz val="12"/>
        <color theme="1"/>
        <rFont val="Times New Roman"/>
        <family val="1"/>
        <charset val="204"/>
      </rPr>
      <t>. Учитываются мероприятия, проводимые одновременно по нескольким ступеням (двум и более).</t>
    </r>
  </si>
  <si>
    <r>
      <t>Строка 38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Из общего количества мероприятий </t>
    </r>
    <r>
      <rPr>
        <sz val="12"/>
        <color rgb="FF000000"/>
        <rFont val="Times New Roman"/>
        <family val="1"/>
        <charset val="204"/>
      </rPr>
      <t>(из</t>
    </r>
    <r>
      <rPr>
        <sz val="12"/>
        <color theme="1"/>
        <rFont val="Times New Roman"/>
        <family val="1"/>
        <charset val="204"/>
      </rPr>
      <t xml:space="preserve"> строки 24) учитывается количество мероприятий, проведенных в сельской местности. </t>
    </r>
  </si>
  <si>
    <r>
      <t>Строка 39 (графа 3)</t>
    </r>
    <r>
      <rPr>
        <sz val="12"/>
        <color theme="1"/>
        <rFont val="Times New Roman"/>
        <family val="1"/>
        <charset val="204"/>
      </rPr>
      <t xml:space="preserve">. Учитываются все лица,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t>
    </r>
  </si>
  <si>
    <r>
      <t>Строка 40 (графа 3)</t>
    </r>
    <r>
      <rPr>
        <sz val="12"/>
        <color theme="1"/>
        <rFont val="Times New Roman"/>
        <family val="1"/>
        <charset val="204"/>
      </rPr>
      <t xml:space="preserve">. Учитываются все лица женского пола,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учитывается суммарный показатель строк 48, 53, 58, 63, 68, 73, 78, 83, 88, 93, 98, 103.</t>
    </r>
  </si>
  <si>
    <r>
      <t xml:space="preserve">Строка 39 (графа 4). </t>
    </r>
    <r>
      <rPr>
        <sz val="12"/>
        <color theme="1"/>
        <rFont val="Times New Roman"/>
        <family val="1"/>
        <charset val="204"/>
      </rPr>
      <t xml:space="preserve">Учитывается общее количество лиц, выполнивших нормативы испытаний (тестов) комплекса ГТО на соответствующий  знак отличия комплекса ГТО. Учитывается суммарный показатель строк 44, 49, 54, 59, 64, 69, 74, 79, 84, 89, 94, 99. </t>
    </r>
  </si>
  <si>
    <r>
      <t>Строка 39 (граф</t>
    </r>
    <r>
      <rPr>
        <b/>
        <sz val="12"/>
        <color rgb="FF000000"/>
        <rFont val="Times New Roman"/>
        <family val="1"/>
        <charset val="204"/>
      </rPr>
      <t xml:space="preserve">ы </t>
    </r>
    <r>
      <rPr>
        <b/>
        <sz val="12"/>
        <color theme="1"/>
        <rFont val="Times New Roman"/>
        <family val="1"/>
        <charset val="204"/>
      </rPr>
      <t>5-11)</t>
    </r>
    <r>
      <rPr>
        <sz val="12"/>
        <color theme="1"/>
        <rFont val="Times New Roman"/>
        <family val="1"/>
        <charset val="204"/>
      </rPr>
      <t>.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Общее количество лиц в графе 4 должно быть равно суммарному показателю 5-11 граф.</t>
    </r>
  </si>
  <si>
    <r>
      <t>Строка 40 (графа 4)</t>
    </r>
    <r>
      <rPr>
        <sz val="12"/>
        <color theme="1"/>
        <rFont val="Times New Roman"/>
        <family val="1"/>
        <charset val="204"/>
      </rPr>
      <t xml:space="preserve">. Учитывается общее количество лиц женского пола, выполнивших нормативы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40 учитывается суммарный показатель строк 48, 53, 58, 63, 68, 73, 78, 83, 88, 93, 98, 103. Общее количество лиц женского пола в графе 4 должно быть равно суммарному показателю 5-11 граф.</t>
    </r>
  </si>
  <si>
    <r>
      <t>Строка 41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t>
    </r>
  </si>
  <si>
    <r>
      <t>Строка 42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t>
    </r>
  </si>
  <si>
    <r>
      <t>Строка 43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t>
    </r>
  </si>
  <si>
    <r>
      <t xml:space="preserve">Итоговый показатель </t>
    </r>
    <r>
      <rPr>
        <b/>
        <sz val="12"/>
        <color theme="1"/>
        <rFont val="Times New Roman"/>
        <family val="1"/>
        <charset val="204"/>
      </rPr>
      <t>строки 39 (графа 4)</t>
    </r>
    <r>
      <rPr>
        <sz val="12"/>
        <color theme="1"/>
        <rFont val="Times New Roman"/>
        <family val="1"/>
        <charset val="204"/>
      </rPr>
      <t xml:space="preserve"> должен быть равен сумме строк 41-43 по всем графам раздела. Соответствующее требование распространяется на строки 44, 49, 54, 59, 64, 69, 74, 79, 84, 89, 94, 99.</t>
    </r>
  </si>
  <si>
    <r>
      <t xml:space="preserve">Итоговый показатель </t>
    </r>
    <r>
      <rPr>
        <b/>
        <sz val="12"/>
        <color theme="1"/>
        <rFont val="Times New Roman"/>
        <family val="1"/>
        <charset val="204"/>
      </rPr>
      <t>строки 39 (графа 3)</t>
    </r>
    <r>
      <rPr>
        <sz val="12"/>
        <color theme="1"/>
        <rFont val="Times New Roman"/>
        <family val="1"/>
        <charset val="204"/>
      </rPr>
      <t xml:space="preserve">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в графе 3 по отношению к графе 4.</t>
    </r>
  </si>
  <si>
    <r>
      <t>Строка 104 (граф</t>
    </r>
    <r>
      <rPr>
        <b/>
        <sz val="12"/>
        <color rgb="FF000000"/>
        <rFont val="Times New Roman"/>
        <family val="1"/>
        <charset val="204"/>
      </rPr>
      <t xml:space="preserve">ы </t>
    </r>
    <r>
      <rPr>
        <b/>
        <sz val="12"/>
        <color theme="1"/>
        <rFont val="Times New Roman"/>
        <family val="1"/>
        <charset val="204"/>
      </rPr>
      <t>3-11)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Из общей численности населения, принявшего участие в выполнении нормативов испытаний (тестов) комплекса ГТО (строка 39)</t>
    </r>
    <r>
      <rPr>
        <sz val="12"/>
        <color rgb="FF000000"/>
        <rFont val="Times New Roman"/>
        <family val="1"/>
        <charset val="204"/>
      </rPr>
      <t>,</t>
    </r>
    <r>
      <rPr>
        <sz val="12"/>
        <color theme="1"/>
        <rFont val="Times New Roman"/>
        <family val="1"/>
        <charset val="204"/>
      </rPr>
      <t xml:space="preserve"> учитываются лица, принявшие участие в сельской местности.</t>
    </r>
  </si>
  <si>
    <t>По VI ступени комплекса ГТО в данном разделе учет лиц, принявших участие в выполнении нормативов испытаний (тестов) комплекса ГТО и выполнивших нормативы испытаний (тестов) комплекса ГТО на соответствующий знак отличия, осуществляется по двум возрастным подгруппам: строки 69-73 – участники комплекса ГТО от 18 до 24 лет; строки 74-78 – участники комплекса ГТО от 25 до 29 лет.</t>
  </si>
  <si>
    <r>
      <t>Графы 3-8.</t>
    </r>
    <r>
      <rPr>
        <sz val="12"/>
        <color rgb="FF000000"/>
        <rFont val="Times New Roman"/>
        <family val="1"/>
        <charset val="204"/>
      </rPr>
      <t xml:space="preserve">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 </t>
    </r>
  </si>
  <si>
    <r>
      <t>Строка 105 (графа 3)</t>
    </r>
    <r>
      <rPr>
        <sz val="12"/>
        <color theme="1"/>
        <rFont val="Times New Roman"/>
        <family val="1"/>
        <charset val="204"/>
      </rPr>
      <t>. Показатель</t>
    </r>
    <r>
      <rPr>
        <b/>
        <sz val="12"/>
        <color theme="1"/>
        <rFont val="Times New Roman"/>
        <family val="1"/>
        <charset val="204"/>
      </rPr>
      <t xml:space="preserve"> </t>
    </r>
    <r>
      <rPr>
        <sz val="12"/>
        <color theme="1"/>
        <rFont val="Times New Roman"/>
        <family val="1"/>
        <charset val="204"/>
      </rPr>
      <t>строки 105</t>
    </r>
    <r>
      <rPr>
        <b/>
        <sz val="12"/>
        <color theme="1"/>
        <rFont val="Times New Roman"/>
        <family val="1"/>
        <charset val="204"/>
      </rPr>
      <t xml:space="preserve"> </t>
    </r>
    <r>
      <rPr>
        <sz val="12"/>
        <color theme="1"/>
        <rFont val="Times New Roman"/>
        <family val="1"/>
        <charset val="204"/>
      </rPr>
      <t>должен быть равен сумме показателей строк 106-111. Показатель</t>
    </r>
    <r>
      <rPr>
        <b/>
        <sz val="12"/>
        <color theme="1"/>
        <rFont val="Times New Roman"/>
        <family val="1"/>
        <charset val="204"/>
      </rPr>
      <t xml:space="preserve"> графы 3 </t>
    </r>
    <r>
      <rPr>
        <sz val="12"/>
        <color theme="1"/>
        <rFont val="Times New Roman"/>
        <family val="1"/>
        <charset val="204"/>
      </rPr>
      <t>должен быть равен сумме</t>
    </r>
    <r>
      <rPr>
        <b/>
        <sz val="12"/>
        <color theme="1"/>
        <rFont val="Times New Roman"/>
        <family val="1"/>
        <charset val="204"/>
      </rPr>
      <t xml:space="preserve"> граф 4, 5, 7 и 8</t>
    </r>
    <r>
      <rPr>
        <sz val="12"/>
        <color theme="1"/>
        <rFont val="Times New Roman"/>
        <family val="1"/>
        <charset val="204"/>
      </rPr>
      <t xml:space="preserve">. </t>
    </r>
  </si>
  <si>
    <r>
      <t xml:space="preserve">В бюджете муниципального образования </t>
    </r>
    <r>
      <rPr>
        <b/>
        <sz val="12"/>
        <color theme="1"/>
        <rFont val="Times New Roman"/>
        <family val="1"/>
        <charset val="204"/>
      </rPr>
      <t>(графа 7)</t>
    </r>
    <r>
      <rPr>
        <sz val="12"/>
        <color theme="1"/>
        <rFont val="Times New Roman"/>
        <family val="1"/>
        <charset val="204"/>
      </rPr>
      <t xml:space="preserve"> финансовые средства субъекта </t>
    </r>
    <r>
      <rPr>
        <sz val="12"/>
        <color rgb="FF000000"/>
        <rFont val="Times New Roman"/>
        <family val="1"/>
        <charset val="204"/>
      </rPr>
      <t>Российской Федерации</t>
    </r>
    <r>
      <rPr>
        <sz val="12"/>
        <color theme="1"/>
        <rFont val="Times New Roman"/>
        <family val="1"/>
        <charset val="204"/>
      </rPr>
      <t xml:space="preserve"> </t>
    </r>
    <r>
      <rPr>
        <b/>
        <sz val="12"/>
        <color theme="1"/>
        <rFont val="Times New Roman"/>
        <family val="1"/>
        <charset val="204"/>
      </rPr>
      <t>(графа 6)</t>
    </r>
    <r>
      <rPr>
        <sz val="12"/>
        <color theme="1"/>
        <rFont val="Times New Roman"/>
        <family val="1"/>
        <charset val="204"/>
      </rPr>
      <t xml:space="preserve"> не учитываются.</t>
    </r>
  </si>
  <si>
    <r>
      <t>Графа 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r>
  </si>
  <si>
    <t>*Значение понятия приведено исключительно в целях заполнения настоящей Формы.</t>
  </si>
  <si>
    <r>
      <t>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r>
  </si>
  <si>
    <r>
      <t>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r>
  </si>
  <si>
    <r>
      <t xml:space="preserve">В кодовой части формы титульного листа проставляется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Интернет-портале Росстата: </t>
    </r>
    <r>
      <rPr>
        <u/>
        <sz val="12"/>
        <color theme="1"/>
        <rFont val="Times New Roman"/>
        <family val="1"/>
        <charset val="204"/>
      </rPr>
      <t>http://statreg.gks.ru</t>
    </r>
    <r>
      <rPr>
        <sz val="12"/>
        <color theme="1"/>
        <rFont val="Times New Roman"/>
        <family val="1"/>
        <charset val="204"/>
      </rPr>
      <t xml:space="preserve">. </t>
    </r>
  </si>
  <si>
    <r>
      <t>В разделе учитываются лица, принявшие участие в выполнении нормативов испытаний (тестов) комплекса ГТО от одного испытания (теста) и более, а также лица, выполнившие нормативы испытаний (тестов)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xml:space="preserve">). </t>
    </r>
    <r>
      <rPr>
        <b/>
        <sz val="12"/>
        <color theme="1"/>
        <rFont val="Times New Roman"/>
        <family val="1"/>
        <charset val="204"/>
      </rPr>
      <t>Информацию по данному разделу предоставляют центры тестирования.</t>
    </r>
  </si>
  <si>
    <t>Из числа VI ступени 
от 18 до 24 лет
(из строки 69) – участницы женщины</t>
  </si>
  <si>
    <t>Из числа VI ступени
от 25 до 29 лет
(из строки 74) – участницы женщины</t>
  </si>
  <si>
    <t>Из числа VII ступени
(из строки 79) – участницы женщины</t>
  </si>
  <si>
    <t>Из числа VIII ступени
(из строки 84) – участницы женщины</t>
  </si>
  <si>
    <t>Из числа V ступени
(из строки 64) – участницы девушки</t>
  </si>
  <si>
    <t>Из числа IV ступени
(из строки 59) – участницы девушки</t>
  </si>
  <si>
    <t>Из числа III ступени
(из строки 54) – участницы девочки</t>
  </si>
  <si>
    <t>Из числа I ступени
(из строки 44) – участницы девочки</t>
  </si>
  <si>
    <t>Из числа IX ступени
(из строки 89) – участницы женщины</t>
  </si>
  <si>
    <t>Из числа X ступени
(из строки 94) – участницы женщины</t>
  </si>
  <si>
    <t>Из числа XI ступени
(из строки 99) – участницы женщины</t>
  </si>
  <si>
    <t>Из общего числа
(из строки 39) – в сельской местности</t>
  </si>
  <si>
    <r>
      <t xml:space="preserve">Всего
</t>
    </r>
    <r>
      <rPr>
        <sz val="10"/>
        <color theme="1"/>
        <rFont val="Times New Roman"/>
        <family val="1"/>
        <charset val="204"/>
      </rPr>
      <t>(Сумма строк 44, 49, 54, 59, 64, 69, 74, 79, 84, 89, 94, 99)</t>
    </r>
  </si>
  <si>
    <r>
      <t xml:space="preserve">в том числе
</t>
    </r>
    <r>
      <rPr>
        <sz val="10"/>
        <color theme="1"/>
        <rFont val="Times New Roman"/>
        <family val="1"/>
        <charset val="204"/>
      </rPr>
      <t>(из строки 39) участники женского пола (Сумма строк 48, 53,  58, 63, 68, 73, 78, 83, 88, 93, 98, 103)</t>
    </r>
  </si>
  <si>
    <r>
      <t xml:space="preserve">Золотой знак
</t>
    </r>
    <r>
      <rPr>
        <sz val="10"/>
        <color rgb="FF000000"/>
        <rFont val="Times New Roman"/>
        <family val="1"/>
        <charset val="204"/>
      </rPr>
      <t>(сумма строк 45, 50, 55, 60, 65, 70, 75, 80, 85, 90, 95, 100)</t>
    </r>
  </si>
  <si>
    <r>
      <t xml:space="preserve">Серебряный знак
</t>
    </r>
    <r>
      <rPr>
        <sz val="10"/>
        <color theme="1"/>
        <rFont val="Times New Roman"/>
        <family val="1"/>
        <charset val="204"/>
      </rPr>
      <t>(сумма строк 46, 51, 56, 61, 66, 71, 76, 81, 86, 91, 96, 101)</t>
    </r>
  </si>
  <si>
    <r>
      <t xml:space="preserve">Бронзовый знак
</t>
    </r>
    <r>
      <rPr>
        <sz val="10"/>
        <color theme="1"/>
        <rFont val="Times New Roman"/>
        <family val="1"/>
        <charset val="204"/>
      </rPr>
      <t>(сумма строк 47, 52, 57, 62, 67, 72, 77, 82, 87, 92, 97, 102)</t>
    </r>
  </si>
  <si>
    <t>Из числа II ступени
(из строки 49) – участницы девочки</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</si>
  <si>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</si>
  <si>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</si>
  <si>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</si>
  <si>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Количество мест тестирования: </t>
  </si>
  <si>
    <t xml:space="preserve">в том числе ЦТ организаций:
общеобразовательных  </t>
  </si>
  <si>
    <t>в том числе:
на проведение спортивных мероприятий и физкультурных мероприятий</t>
  </si>
  <si>
    <t>Поступило средств на проведение мероприятий комплекса ГТО  - всего (графа 4 + графа 5 + графа  7+ графа 8)
 (тыс. руб.)</t>
  </si>
  <si>
    <t>в том числе межбюджетные трансферты
 (из графа 5) в бюджет муниципального образования</t>
  </si>
  <si>
    <t xml:space="preserve">юридические лица, осуществляющие подготовку населения  к выполнению нормативов </t>
  </si>
  <si>
    <t xml:space="preserve">Всероссийского физкультурно-спортивного комплекса "Готов к труду и обороне" (ГТО), </t>
  </si>
  <si>
    <t xml:space="preserve">а также осуществляющие  оценку выполнения нормативов Всероссийского </t>
  </si>
  <si>
    <t>физкультурно-спортивного комплекса "Готов к труду и обороне" (ГТО):</t>
  </si>
  <si>
    <t xml:space="preserve">    - районному (городскому) органу управления физической культурой и спортом;</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</si>
  <si>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</si>
  <si>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</si>
  <si>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</si>
  <si>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</si>
  <si>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по состоянию на 31 декабря 2018 года</t>
  </si>
  <si>
    <t>МКУ ДО "Руднянская ДЮСШ"</t>
  </si>
  <si>
    <t>403601, Волгоградская обл.,р.п.Рудня, ул.Комсомольская,2а</t>
  </si>
  <si>
    <t>34691926</t>
  </si>
  <si>
    <t>Директор МКУ ДО "Руднянская ДЮСШ"</t>
  </si>
  <si>
    <t>Сизов Ю.Б.</t>
  </si>
  <si>
    <t>rudndyssh@mail.ru</t>
  </si>
  <si>
    <t>«08» июля 2019 год</t>
  </si>
</sst>
</file>

<file path=xl/styles.xml><?xml version="1.0" encoding="utf-8"?>
<styleSheet xmlns="http://schemas.openxmlformats.org/spreadsheetml/2006/main">
  <numFmts count="1">
    <numFmt numFmtId="164" formatCode="#"/>
  </numFmts>
  <fonts count="35">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sz val="12"/>
      <color rgb="FF000000"/>
      <name val="Times New Roman"/>
      <family val="1"/>
      <charset val="204"/>
    </font>
    <font>
      <sz val="12"/>
      <color rgb="FFFF0000"/>
      <name val="Times New Roman"/>
      <family val="1"/>
      <charset val="204"/>
    </font>
    <font>
      <b/>
      <sz val="13"/>
      <color theme="1"/>
      <name val="Times New Roman"/>
      <family val="1"/>
      <charset val="204"/>
    </font>
    <font>
      <vertAlign val="superscript"/>
      <sz val="12"/>
      <color rgb="FF000000"/>
      <name val="Times New Roman"/>
      <family val="1"/>
      <charset val="204"/>
    </font>
    <font>
      <vertAlign val="superscript"/>
      <sz val="12"/>
      <color theme="1"/>
      <name val="Times New Roman"/>
      <family val="1"/>
      <charset val="204"/>
    </font>
    <font>
      <sz val="12"/>
      <color rgb="FF00B050"/>
      <name val="Times New Roman"/>
      <family val="1"/>
      <charset val="204"/>
    </font>
    <font>
      <sz val="10"/>
      <color theme="1"/>
      <name val="Arial"/>
      <family val="2"/>
      <charset val="204"/>
    </font>
    <font>
      <u/>
      <sz val="12"/>
      <color theme="1"/>
      <name val="Times New Roman"/>
      <family val="1"/>
      <charset val="204"/>
    </font>
  </fonts>
  <fills count="7">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181">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8" fillId="0" borderId="0" xfId="0" applyFont="1" applyAlignment="1">
      <alignment horizontal="center" vertical="center" wrapText="1"/>
    </xf>
    <xf numFmtId="164" fontId="8" fillId="0" borderId="1" xfId="0" quotePrefix="1" applyFont="1" applyBorder="1" applyAlignment="1">
      <alignment horizontal="left" vertical="top"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0" xfId="0" applyFont="1" applyAlignment="1">
      <alignment horizontal="justify" vertical="center" wrapText="1"/>
    </xf>
    <xf numFmtId="164" fontId="19" fillId="0" borderId="0" xfId="0" applyFont="1" applyAlignment="1">
      <alignment horizontal="justify" vertical="center" wrapText="1"/>
    </xf>
    <xf numFmtId="164" fontId="27" fillId="0" borderId="0" xfId="0" applyFont="1" applyAlignment="1">
      <alignment horizontal="justify" vertical="center" wrapText="1"/>
    </xf>
    <xf numFmtId="164" fontId="29" fillId="0" borderId="0" xfId="0" applyFont="1" applyAlignment="1">
      <alignment horizontal="center" vertical="center" wrapText="1"/>
    </xf>
    <xf numFmtId="164" fontId="23" fillId="0" borderId="0" xfId="0" applyFont="1" applyAlignment="1">
      <alignment horizontal="center" vertical="center" wrapText="1"/>
    </xf>
    <xf numFmtId="164" fontId="23" fillId="0" borderId="0" xfId="0" applyFont="1" applyAlignment="1">
      <alignment horizontal="justify" vertical="center" wrapText="1"/>
    </xf>
    <xf numFmtId="164" fontId="22" fillId="0" borderId="0" xfId="0" applyFont="1" applyAlignment="1">
      <alignment horizontal="justify" vertical="center" wrapText="1"/>
    </xf>
    <xf numFmtId="164" fontId="31" fillId="0" borderId="0" xfId="0" applyFont="1" applyAlignment="1">
      <alignment horizontal="justify"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8" fillId="0" borderId="1" xfId="0" applyFont="1" applyBorder="1" applyAlignment="1">
      <alignment horizontal="center" vertical="top" wrapText="1"/>
    </xf>
    <xf numFmtId="164" fontId="8" fillId="0" borderId="1" xfId="0" applyFont="1" applyBorder="1">
      <alignment horizontal="center" vertical="center"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22" fillId="0" borderId="0" xfId="0" applyFont="1" applyAlignment="1">
      <alignment horizontal="center" vertical="center"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lignment horizontal="center"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0"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4" xfId="0" applyFont="1" applyFill="1" applyBorder="1" applyAlignment="1" applyProtection="1">
      <alignment horizontal="center" vertical="center"/>
    </xf>
    <xf numFmtId="164" fontId="15" fillId="0" borderId="7" xfId="0" applyFont="1" applyFill="1" applyBorder="1" applyAlignment="1" applyProtection="1">
      <alignment horizontal="center" vertical="center"/>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0" borderId="12" xfId="0" applyFont="1" applyFill="1" applyBorder="1" applyAlignment="1" applyProtection="1">
      <alignment horizontal="center" vertical="center"/>
    </xf>
    <xf numFmtId="164" fontId="15" fillId="0" borderId="13" xfId="0" applyFont="1" applyFill="1" applyBorder="1" applyAlignment="1" applyProtection="1">
      <alignment horizontal="center" vertical="center"/>
    </xf>
    <xf numFmtId="164" fontId="15" fillId="0" borderId="14" xfId="0" applyFont="1" applyFill="1" applyBorder="1" applyAlignment="1" applyProtection="1">
      <alignment horizontal="center" vertical="center"/>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15" fillId="0" borderId="0" xfId="0" applyFont="1" applyBorder="1" applyAlignment="1" applyProtection="1">
      <alignment horizontal="center"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0" xfId="0" quotePrefix="1" applyFont="1" applyBorder="1" applyAlignment="1" applyProtection="1">
      <alignment horizontal="left" vertical="center"/>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0" borderId="17" xfId="0" applyFont="1" applyFill="1" applyBorder="1" applyAlignment="1" applyProtection="1">
      <alignment horizontal="left" wrapText="1"/>
      <protection locked="0"/>
    </xf>
    <xf numFmtId="164" fontId="15" fillId="0" borderId="22" xfId="0" applyFont="1" applyFill="1" applyBorder="1" applyAlignment="1" applyProtection="1">
      <alignment horizontal="left" wrapText="1"/>
      <protection locked="0"/>
    </xf>
    <xf numFmtId="164" fontId="15" fillId="0" borderId="25" xfId="0" applyFont="1" applyFill="1" applyBorder="1" applyAlignment="1" applyProtection="1">
      <alignment horizontal="left" wrapText="1"/>
      <protection locked="0"/>
    </xf>
    <xf numFmtId="164" fontId="15" fillId="0"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lignment horizontal="center" vertical="top" wrapText="1"/>
    </xf>
    <xf numFmtId="164" fontId="8" fillId="0" borderId="5" xfId="0" applyFont="1" applyBorder="1" applyAlignment="1">
      <alignment horizontal="right" wrapText="1"/>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8"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Лист1"/>
  <dimension ref="A1:R35"/>
  <sheetViews>
    <sheetView showGridLines="0" showZeros="0" tabSelected="1" view="pageLayout" topLeftCell="A8" workbookViewId="0">
      <selection activeCell="D33" sqref="D33:G33"/>
    </sheetView>
  </sheetViews>
  <sheetFormatPr defaultColWidth="9" defaultRowHeight="11.25"/>
  <cols>
    <col min="1" max="1" width="3.33203125" style="5" customWidth="1"/>
    <col min="2" max="2" width="8.83203125" style="5" customWidth="1"/>
    <col min="3" max="3" width="4.33203125" style="5" customWidth="1"/>
    <col min="4" max="4" width="5.83203125" style="5" customWidth="1"/>
    <col min="5" max="6" width="10.83203125" style="5" customWidth="1"/>
    <col min="7" max="7" width="17.83203125" style="5" customWidth="1"/>
    <col min="8" max="8" width="10.83203125" style="5" customWidth="1"/>
    <col min="9" max="9" width="27.1640625" style="5" customWidth="1"/>
    <col min="10" max="10" width="14.83203125" style="5" customWidth="1"/>
    <col min="11" max="11" width="13.33203125" style="5" customWidth="1"/>
    <col min="12" max="12" width="5.33203125" style="5" customWidth="1"/>
    <col min="13" max="13" width="15" style="5" customWidth="1"/>
    <col min="14" max="14" width="5.83203125" style="5" customWidth="1"/>
    <col min="15" max="15" width="4.33203125" style="5" customWidth="1"/>
    <col min="16" max="16" width="14.33203125" style="5" customWidth="1"/>
    <col min="17" max="17" width="3.33203125" style="5" customWidth="1"/>
    <col min="18" max="18" width="0.83203125" style="5" hidden="1" customWidth="1"/>
    <col min="19" max="16384" width="9" style="5"/>
  </cols>
  <sheetData>
    <row r="1" spans="1:18" s="2" customFormat="1" ht="6" hidden="1" thickBot="1">
      <c r="A1" s="69"/>
      <c r="B1" s="69"/>
      <c r="C1" s="69"/>
      <c r="D1" s="69"/>
      <c r="E1" s="69"/>
      <c r="F1" s="69"/>
      <c r="G1" s="69"/>
      <c r="H1" s="69"/>
      <c r="I1" s="69"/>
      <c r="J1" s="69"/>
      <c r="K1" s="69"/>
      <c r="L1" s="69"/>
      <c r="M1" s="69"/>
      <c r="N1" s="69"/>
      <c r="O1" s="69"/>
      <c r="P1" s="69"/>
      <c r="Q1" s="69"/>
      <c r="R1" s="69"/>
    </row>
    <row r="2" spans="1:18" ht="18" customHeight="1" thickBot="1">
      <c r="A2" s="3"/>
      <c r="B2" s="3"/>
      <c r="C2" s="3"/>
      <c r="D2" s="89" t="s">
        <v>0</v>
      </c>
      <c r="E2" s="90"/>
      <c r="F2" s="90"/>
      <c r="G2" s="90"/>
      <c r="H2" s="90"/>
      <c r="I2" s="90"/>
      <c r="J2" s="90"/>
      <c r="K2" s="90"/>
      <c r="L2" s="90"/>
      <c r="M2" s="90"/>
      <c r="N2" s="91"/>
      <c r="O2" s="4"/>
      <c r="P2" s="4"/>
      <c r="Q2" s="4"/>
      <c r="R2" s="122"/>
    </row>
    <row r="3" spans="1:18" s="6" customFormat="1" ht="8.25" customHeight="1" thickBot="1">
      <c r="R3" s="122"/>
    </row>
    <row r="4" spans="1:18" ht="13.5" thickBot="1">
      <c r="A4" s="7"/>
      <c r="B4" s="7"/>
      <c r="C4" s="7"/>
      <c r="D4" s="92" t="s">
        <v>1</v>
      </c>
      <c r="E4" s="93"/>
      <c r="F4" s="93"/>
      <c r="G4" s="93"/>
      <c r="H4" s="93"/>
      <c r="I4" s="93"/>
      <c r="J4" s="93"/>
      <c r="K4" s="93"/>
      <c r="L4" s="93"/>
      <c r="M4" s="93"/>
      <c r="N4" s="94"/>
      <c r="O4" s="8"/>
      <c r="P4" s="8"/>
      <c r="Q4" s="8"/>
      <c r="R4" s="122"/>
    </row>
    <row r="5" spans="1:18" ht="12" thickBot="1">
      <c r="R5" s="122"/>
    </row>
    <row r="6" spans="1:18" ht="68.25" customHeight="1" thickBot="1">
      <c r="C6" s="95" t="s">
        <v>21</v>
      </c>
      <c r="D6" s="96"/>
      <c r="E6" s="96"/>
      <c r="F6" s="96"/>
      <c r="G6" s="96"/>
      <c r="H6" s="96"/>
      <c r="I6" s="96"/>
      <c r="J6" s="96"/>
      <c r="K6" s="96"/>
      <c r="L6" s="96"/>
      <c r="M6" s="96"/>
      <c r="N6" s="96"/>
      <c r="O6" s="97"/>
      <c r="P6" s="9"/>
      <c r="Q6" s="9"/>
      <c r="R6" s="122"/>
    </row>
    <row r="7" spans="1:18" ht="12" thickBot="1">
      <c r="R7" s="122"/>
    </row>
    <row r="8" spans="1:18" ht="13.5" thickBot="1">
      <c r="D8" s="98" t="s">
        <v>2</v>
      </c>
      <c r="E8" s="99"/>
      <c r="F8" s="99"/>
      <c r="G8" s="99"/>
      <c r="H8" s="99"/>
      <c r="I8" s="99"/>
      <c r="J8" s="99"/>
      <c r="K8" s="99"/>
      <c r="L8" s="99"/>
      <c r="M8" s="99"/>
      <c r="N8" s="100"/>
      <c r="R8" s="122"/>
    </row>
    <row r="9" spans="1:18" ht="12" thickBot="1">
      <c r="R9" s="122"/>
    </row>
    <row r="10" spans="1:18" s="10" customFormat="1" ht="27" customHeight="1">
      <c r="E10" s="101" t="s">
        <v>22</v>
      </c>
      <c r="F10" s="102"/>
      <c r="G10" s="102"/>
      <c r="H10" s="102"/>
      <c r="I10" s="102"/>
      <c r="J10" s="102"/>
      <c r="K10" s="102"/>
      <c r="L10" s="102"/>
      <c r="M10" s="103"/>
      <c r="N10" s="11"/>
      <c r="O10" s="12"/>
      <c r="P10" s="12"/>
      <c r="Q10" s="12"/>
      <c r="R10" s="122"/>
    </row>
    <row r="11" spans="1:18" s="10" customFormat="1" ht="12.75" customHeight="1" thickBot="1">
      <c r="E11" s="131" t="s">
        <v>268</v>
      </c>
      <c r="F11" s="132"/>
      <c r="G11" s="132"/>
      <c r="H11" s="132"/>
      <c r="I11" s="132"/>
      <c r="J11" s="132"/>
      <c r="K11" s="132"/>
      <c r="L11" s="132"/>
      <c r="M11" s="133"/>
      <c r="N11" s="11"/>
      <c r="O11" s="13"/>
      <c r="P11" s="13"/>
      <c r="Q11" s="13"/>
      <c r="R11" s="122"/>
    </row>
    <row r="12" spans="1:18" ht="12.75" customHeight="1" thickBot="1">
      <c r="R12" s="122"/>
    </row>
    <row r="13" spans="1:18" s="1" customFormat="1" ht="13.5" thickBot="1">
      <c r="A13" s="92" t="s">
        <v>3</v>
      </c>
      <c r="B13" s="93"/>
      <c r="C13" s="93"/>
      <c r="D13" s="93"/>
      <c r="E13" s="93"/>
      <c r="F13" s="93"/>
      <c r="G13" s="93"/>
      <c r="H13" s="93"/>
      <c r="I13" s="94"/>
      <c r="J13" s="104" t="s">
        <v>4</v>
      </c>
      <c r="K13" s="105"/>
      <c r="M13" s="70" t="s">
        <v>26</v>
      </c>
      <c r="N13" s="71"/>
      <c r="O13" s="71"/>
      <c r="P13" s="72"/>
      <c r="Q13" s="14"/>
      <c r="R13" s="122"/>
    </row>
    <row r="14" spans="1:18" s="1" customFormat="1" ht="12.75">
      <c r="A14" s="107" t="s">
        <v>259</v>
      </c>
      <c r="B14" s="108"/>
      <c r="C14" s="108"/>
      <c r="D14" s="108"/>
      <c r="E14" s="108"/>
      <c r="F14" s="108"/>
      <c r="G14" s="108"/>
      <c r="H14" s="108"/>
      <c r="I14" s="108"/>
      <c r="J14" s="118" t="s">
        <v>24</v>
      </c>
      <c r="K14" s="119"/>
      <c r="M14" s="15"/>
      <c r="N14" s="15"/>
      <c r="O14" s="15"/>
      <c r="P14" s="15"/>
      <c r="Q14" s="15"/>
      <c r="R14" s="122"/>
    </row>
    <row r="15" spans="1:18" s="1" customFormat="1" ht="12.75">
      <c r="A15" s="115" t="s">
        <v>260</v>
      </c>
      <c r="B15" s="116"/>
      <c r="C15" s="116"/>
      <c r="D15" s="116"/>
      <c r="E15" s="116"/>
      <c r="F15" s="116"/>
      <c r="G15" s="116"/>
      <c r="H15" s="116"/>
      <c r="I15" s="117"/>
      <c r="J15" s="120"/>
      <c r="K15" s="121"/>
      <c r="M15" s="106" t="s">
        <v>5</v>
      </c>
      <c r="N15" s="106"/>
      <c r="O15" s="106"/>
      <c r="P15" s="106"/>
      <c r="Q15" s="8"/>
      <c r="R15" s="122"/>
    </row>
    <row r="16" spans="1:18" s="1" customFormat="1" ht="12.75">
      <c r="A16" s="115" t="s">
        <v>261</v>
      </c>
      <c r="B16" s="116"/>
      <c r="C16" s="116"/>
      <c r="D16" s="116"/>
      <c r="E16" s="116"/>
      <c r="F16" s="116"/>
      <c r="G16" s="116"/>
      <c r="H16" s="116"/>
      <c r="I16" s="117"/>
      <c r="J16" s="120"/>
      <c r="K16" s="121"/>
      <c r="M16" s="106" t="s">
        <v>7</v>
      </c>
      <c r="N16" s="106"/>
      <c r="O16" s="106"/>
      <c r="P16" s="106"/>
      <c r="Q16" s="8"/>
      <c r="R16" s="122"/>
    </row>
    <row r="17" spans="1:18" s="1" customFormat="1" ht="12.75">
      <c r="A17" s="115" t="s">
        <v>262</v>
      </c>
      <c r="B17" s="116"/>
      <c r="C17" s="116"/>
      <c r="D17" s="116"/>
      <c r="E17" s="116"/>
      <c r="F17" s="116"/>
      <c r="G17" s="116"/>
      <c r="H17" s="116"/>
      <c r="I17" s="117"/>
      <c r="J17" s="120"/>
      <c r="K17" s="121"/>
      <c r="M17" s="106" t="s">
        <v>149</v>
      </c>
      <c r="N17" s="106"/>
      <c r="O17" s="106"/>
      <c r="P17" s="106"/>
      <c r="Q17" s="8"/>
      <c r="R17" s="122"/>
    </row>
    <row r="18" spans="1:18" s="1" customFormat="1" ht="12.75">
      <c r="A18" s="115" t="s">
        <v>263</v>
      </c>
      <c r="B18" s="116"/>
      <c r="C18" s="116"/>
      <c r="D18" s="116"/>
      <c r="E18" s="116"/>
      <c r="F18" s="116"/>
      <c r="G18" s="116"/>
      <c r="H18" s="116"/>
      <c r="I18" s="117"/>
      <c r="J18" s="120"/>
      <c r="K18" s="121"/>
      <c r="M18" s="106" t="s">
        <v>9</v>
      </c>
      <c r="N18" s="106"/>
      <c r="O18" s="106"/>
      <c r="P18" s="106"/>
      <c r="Q18" s="8"/>
      <c r="R18" s="122"/>
    </row>
    <row r="19" spans="1:18" s="1" customFormat="1" ht="12.75">
      <c r="A19" s="16"/>
      <c r="B19" s="109"/>
      <c r="C19" s="110"/>
      <c r="D19" s="110"/>
      <c r="E19" s="110"/>
      <c r="F19" s="110"/>
      <c r="G19" s="110"/>
      <c r="H19" s="110"/>
      <c r="I19" s="110"/>
      <c r="J19" s="113"/>
      <c r="K19" s="114"/>
      <c r="M19" s="106" t="s">
        <v>8</v>
      </c>
      <c r="N19" s="106"/>
      <c r="O19" s="106"/>
      <c r="P19" s="106"/>
      <c r="Q19" s="8"/>
      <c r="R19" s="122"/>
    </row>
    <row r="20" spans="1:18" s="1" customFormat="1" ht="12.75">
      <c r="A20" s="112" t="s">
        <v>23</v>
      </c>
      <c r="B20" s="110"/>
      <c r="C20" s="110"/>
      <c r="D20" s="110"/>
      <c r="E20" s="110"/>
      <c r="F20" s="110"/>
      <c r="G20" s="110"/>
      <c r="H20" s="110"/>
      <c r="I20" s="110"/>
      <c r="J20" s="85"/>
      <c r="K20" s="86"/>
      <c r="M20" s="106" t="s">
        <v>8</v>
      </c>
      <c r="N20" s="106"/>
      <c r="O20" s="106"/>
      <c r="P20" s="106"/>
      <c r="Q20" s="8"/>
      <c r="R20" s="122"/>
    </row>
    <row r="21" spans="1:18" s="1" customFormat="1" ht="12.75" customHeight="1" thickBot="1">
      <c r="A21" s="16" t="s">
        <v>6</v>
      </c>
      <c r="B21" s="110" t="s">
        <v>264</v>
      </c>
      <c r="C21" s="110"/>
      <c r="D21" s="110"/>
      <c r="E21" s="110"/>
      <c r="F21" s="110"/>
      <c r="G21" s="110"/>
      <c r="H21" s="110"/>
      <c r="I21" s="110"/>
      <c r="J21" s="85" t="s">
        <v>10</v>
      </c>
      <c r="K21" s="86"/>
      <c r="M21" s="15"/>
      <c r="N21" s="15"/>
      <c r="O21" s="15"/>
      <c r="P21" s="15"/>
      <c r="Q21" s="8"/>
      <c r="R21" s="122"/>
    </row>
    <row r="22" spans="1:18" s="1" customFormat="1" ht="13.5" thickBot="1">
      <c r="A22" s="17"/>
      <c r="B22" s="110" t="s">
        <v>265</v>
      </c>
      <c r="C22" s="110"/>
      <c r="D22" s="110"/>
      <c r="E22" s="110"/>
      <c r="F22" s="110"/>
      <c r="G22" s="110"/>
      <c r="H22" s="110"/>
      <c r="I22" s="111"/>
      <c r="J22" s="85"/>
      <c r="K22" s="86"/>
      <c r="M22" s="70" t="s">
        <v>11</v>
      </c>
      <c r="N22" s="71"/>
      <c r="O22" s="71"/>
      <c r="P22" s="72"/>
      <c r="Q22" s="8"/>
      <c r="R22" s="122"/>
    </row>
    <row r="23" spans="1:18" s="1" customFormat="1" ht="9" customHeight="1">
      <c r="A23" s="59"/>
      <c r="B23" s="58"/>
      <c r="C23" s="58"/>
      <c r="D23" s="58"/>
      <c r="E23" s="58"/>
      <c r="F23" s="58"/>
      <c r="G23" s="58"/>
      <c r="H23" s="58"/>
      <c r="I23" s="60"/>
      <c r="J23" s="85"/>
      <c r="K23" s="86"/>
      <c r="M23" s="14"/>
      <c r="N23" s="14"/>
      <c r="O23" s="14"/>
      <c r="P23" s="14"/>
      <c r="Q23" s="57"/>
      <c r="R23" s="122"/>
    </row>
    <row r="24" spans="1:18" s="1" customFormat="1" ht="12.75">
      <c r="A24" s="112" t="s">
        <v>266</v>
      </c>
      <c r="B24" s="110"/>
      <c r="C24" s="110"/>
      <c r="D24" s="110"/>
      <c r="E24" s="110"/>
      <c r="F24" s="110"/>
      <c r="G24" s="110"/>
      <c r="H24" s="110"/>
      <c r="I24" s="111"/>
      <c r="J24" s="85"/>
      <c r="K24" s="86"/>
      <c r="Q24" s="15"/>
      <c r="R24" s="122"/>
    </row>
    <row r="25" spans="1:18" s="1" customFormat="1" ht="12.75">
      <c r="A25" s="112" t="s">
        <v>55</v>
      </c>
      <c r="B25" s="110"/>
      <c r="C25" s="110"/>
      <c r="D25" s="110"/>
      <c r="E25" s="110"/>
      <c r="F25" s="110"/>
      <c r="G25" s="110"/>
      <c r="H25" s="110"/>
      <c r="I25" s="111"/>
      <c r="J25" s="85"/>
      <c r="K25" s="86"/>
      <c r="Q25" s="14"/>
      <c r="R25" s="122"/>
    </row>
    <row r="26" spans="1:18" s="1" customFormat="1" ht="15" customHeight="1">
      <c r="A26" s="18" t="s">
        <v>6</v>
      </c>
      <c r="B26" s="80" t="s">
        <v>54</v>
      </c>
      <c r="C26" s="80"/>
      <c r="D26" s="80"/>
      <c r="E26" s="80"/>
      <c r="F26" s="80"/>
      <c r="G26" s="80"/>
      <c r="H26" s="80"/>
      <c r="I26" s="80"/>
      <c r="J26" s="87" t="s">
        <v>25</v>
      </c>
      <c r="K26" s="88"/>
      <c r="N26" s="19"/>
      <c r="O26" s="19"/>
      <c r="P26" s="19"/>
      <c r="Q26" s="19"/>
      <c r="R26" s="122"/>
    </row>
    <row r="27" spans="1:18" s="1" customFormat="1" ht="12.75" customHeight="1">
      <c r="N27" s="15"/>
      <c r="O27" s="15"/>
      <c r="P27" s="15"/>
      <c r="Q27" s="15"/>
      <c r="R27" s="122"/>
    </row>
    <row r="28" spans="1:18" s="20" customFormat="1" ht="26.25" customHeight="1">
      <c r="A28" s="78" t="s">
        <v>12</v>
      </c>
      <c r="B28" s="79"/>
      <c r="C28" s="79"/>
      <c r="D28" s="79"/>
      <c r="E28" s="79"/>
      <c r="F28" s="79"/>
      <c r="G28" s="125" t="s">
        <v>269</v>
      </c>
      <c r="H28" s="125"/>
      <c r="I28" s="125"/>
      <c r="J28" s="125"/>
      <c r="K28" s="125"/>
      <c r="L28" s="125"/>
      <c r="M28" s="125"/>
      <c r="N28" s="125"/>
      <c r="O28" s="125"/>
      <c r="P28" s="125"/>
      <c r="Q28" s="126"/>
      <c r="R28" s="122"/>
    </row>
    <row r="29" spans="1:18" s="20" customFormat="1" ht="26.25" customHeight="1" thickBot="1">
      <c r="A29" s="129" t="s">
        <v>13</v>
      </c>
      <c r="B29" s="130"/>
      <c r="C29" s="130"/>
      <c r="D29" s="127" t="s">
        <v>270</v>
      </c>
      <c r="E29" s="127"/>
      <c r="F29" s="127"/>
      <c r="G29" s="127"/>
      <c r="H29" s="127"/>
      <c r="I29" s="127"/>
      <c r="J29" s="127"/>
      <c r="K29" s="127"/>
      <c r="L29" s="127"/>
      <c r="M29" s="127"/>
      <c r="N29" s="127"/>
      <c r="O29" s="127"/>
      <c r="P29" s="127"/>
      <c r="Q29" s="128"/>
      <c r="R29" s="122"/>
    </row>
    <row r="30" spans="1:18" s="1" customFormat="1" ht="13.5" thickBot="1">
      <c r="A30" s="74" t="s">
        <v>14</v>
      </c>
      <c r="B30" s="74"/>
      <c r="C30" s="75"/>
      <c r="D30" s="81" t="s">
        <v>15</v>
      </c>
      <c r="E30" s="82"/>
      <c r="F30" s="82"/>
      <c r="G30" s="82"/>
      <c r="H30" s="82"/>
      <c r="I30" s="82"/>
      <c r="J30" s="82"/>
      <c r="K30" s="82"/>
      <c r="L30" s="82"/>
      <c r="M30" s="82"/>
      <c r="N30" s="82"/>
      <c r="O30" s="82"/>
      <c r="P30" s="82"/>
      <c r="Q30" s="83"/>
      <c r="R30" s="122"/>
    </row>
    <row r="31" spans="1:18" s="1" customFormat="1" ht="36" customHeight="1">
      <c r="A31" s="74"/>
      <c r="B31" s="74"/>
      <c r="C31" s="74"/>
      <c r="D31" s="123" t="s">
        <v>150</v>
      </c>
      <c r="E31" s="123"/>
      <c r="F31" s="123"/>
      <c r="G31" s="123"/>
      <c r="H31" s="124"/>
      <c r="I31" s="124"/>
      <c r="J31" s="124"/>
      <c r="K31" s="124"/>
      <c r="L31" s="123"/>
      <c r="M31" s="123"/>
      <c r="N31" s="123"/>
      <c r="O31" s="123"/>
      <c r="P31" s="123"/>
      <c r="Q31" s="123"/>
      <c r="R31" s="122"/>
    </row>
    <row r="32" spans="1:18" s="1" customFormat="1" ht="13.5" thickBot="1">
      <c r="A32" s="73">
        <v>1</v>
      </c>
      <c r="B32" s="73"/>
      <c r="C32" s="73"/>
      <c r="D32" s="73">
        <v>2</v>
      </c>
      <c r="E32" s="73"/>
      <c r="F32" s="73"/>
      <c r="G32" s="73"/>
      <c r="H32" s="73">
        <v>3</v>
      </c>
      <c r="I32" s="73"/>
      <c r="J32" s="73"/>
      <c r="K32" s="73"/>
      <c r="L32" s="73">
        <v>4</v>
      </c>
      <c r="M32" s="73"/>
      <c r="N32" s="73"/>
      <c r="O32" s="73"/>
      <c r="P32" s="73"/>
      <c r="Q32" s="73"/>
      <c r="R32" s="122"/>
    </row>
    <row r="33" spans="1:18" s="1" customFormat="1" ht="20.25" customHeight="1" thickBot="1">
      <c r="A33" s="76" t="s">
        <v>27</v>
      </c>
      <c r="B33" s="76"/>
      <c r="C33" s="76"/>
      <c r="D33" s="77" t="s">
        <v>271</v>
      </c>
      <c r="E33" s="77"/>
      <c r="F33" s="77"/>
      <c r="G33" s="77"/>
      <c r="H33" s="84"/>
      <c r="I33" s="84"/>
      <c r="J33" s="84"/>
      <c r="K33" s="84"/>
      <c r="L33" s="84"/>
      <c r="M33" s="84"/>
      <c r="N33" s="84"/>
      <c r="O33" s="84"/>
      <c r="P33" s="84"/>
      <c r="Q33" s="84"/>
      <c r="R33" s="122"/>
    </row>
    <row r="34" spans="1:18" ht="11.25" hidden="1" customHeight="1">
      <c r="R34" s="122"/>
    </row>
    <row r="35" spans="1:18" s="2" customFormat="1" ht="5.25" hidden="1" customHeight="1">
      <c r="A35" s="69"/>
      <c r="B35" s="69"/>
      <c r="C35" s="69"/>
      <c r="D35" s="69"/>
      <c r="E35" s="69"/>
      <c r="F35" s="69"/>
      <c r="G35" s="69"/>
      <c r="H35" s="69"/>
      <c r="I35" s="69"/>
      <c r="J35" s="69"/>
      <c r="K35" s="69"/>
      <c r="L35" s="69"/>
      <c r="M35" s="69"/>
      <c r="N35" s="69"/>
      <c r="O35" s="69"/>
      <c r="P35" s="69"/>
      <c r="Q35" s="69"/>
      <c r="R35" s="69"/>
    </row>
  </sheetData>
  <sheetProtection sheet="1" objects="1" scenarios="1" selectLockedCells="1"/>
  <dataConsolidate>
    <dataRefs count="1">
      <dataRef ref="E28" sheet="Раздел0"/>
    </dataRefs>
  </dataConsolidate>
  <mergeCells count="54">
    <mergeCell ref="A25:I25"/>
    <mergeCell ref="A15:I15"/>
    <mergeCell ref="A16:I16"/>
    <mergeCell ref="A1:R1"/>
    <mergeCell ref="R2:R34"/>
    <mergeCell ref="D31:G31"/>
    <mergeCell ref="H31:K31"/>
    <mergeCell ref="L31:Q31"/>
    <mergeCell ref="G28:Q28"/>
    <mergeCell ref="D29:Q29"/>
    <mergeCell ref="A29:C29"/>
    <mergeCell ref="E11:M11"/>
    <mergeCell ref="A13:I13"/>
    <mergeCell ref="J21:K21"/>
    <mergeCell ref="A24:I24"/>
    <mergeCell ref="B21:I21"/>
    <mergeCell ref="B22:I22"/>
    <mergeCell ref="A20:I20"/>
    <mergeCell ref="J20:K20"/>
    <mergeCell ref="J19:K19"/>
    <mergeCell ref="M17:P17"/>
    <mergeCell ref="M18:P18"/>
    <mergeCell ref="A17:I17"/>
    <mergeCell ref="A18:I18"/>
    <mergeCell ref="J14:K18"/>
    <mergeCell ref="M20:P20"/>
    <mergeCell ref="J13:K13"/>
    <mergeCell ref="M15:P15"/>
    <mergeCell ref="A14:I14"/>
    <mergeCell ref="M19:P19"/>
    <mergeCell ref="M16:P16"/>
    <mergeCell ref="B19:I19"/>
    <mergeCell ref="M13:P13"/>
    <mergeCell ref="D2:N2"/>
    <mergeCell ref="D4:N4"/>
    <mergeCell ref="C6:O6"/>
    <mergeCell ref="D8:N8"/>
    <mergeCell ref="E10:M10"/>
    <mergeCell ref="A35:R35"/>
    <mergeCell ref="M22:P22"/>
    <mergeCell ref="L32:Q32"/>
    <mergeCell ref="A30:C31"/>
    <mergeCell ref="A33:C33"/>
    <mergeCell ref="D33:G33"/>
    <mergeCell ref="A28:F28"/>
    <mergeCell ref="B26:I26"/>
    <mergeCell ref="H32:K32"/>
    <mergeCell ref="D30:Q30"/>
    <mergeCell ref="H33:K33"/>
    <mergeCell ref="J22:K25"/>
    <mergeCell ref="D32:G32"/>
    <mergeCell ref="L33:Q33"/>
    <mergeCell ref="J26:K26"/>
    <mergeCell ref="A32:C32"/>
  </mergeCells>
  <phoneticPr fontId="1" type="noConversion"/>
  <printOptions horizontalCentered="1"/>
  <pageMargins left="0.19685039370078741" right="0.19685039370078741" top="0.39370078740157483" bottom="0.19685039370078741" header="0.19685039370078741" footer="0.19685039370078741"/>
  <pageSetup paperSize="9"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Лист2"/>
  <dimension ref="A1:L17"/>
  <sheetViews>
    <sheetView showGridLines="0" view="pageLayout" topLeftCell="A4" workbookViewId="0">
      <selection activeCell="L11" sqref="L11"/>
    </sheetView>
  </sheetViews>
  <sheetFormatPr defaultColWidth="9.33203125" defaultRowHeight="12.75"/>
  <cols>
    <col min="1" max="1" width="36.33203125" style="53" customWidth="1"/>
    <col min="2" max="2" width="6" style="53" customWidth="1"/>
    <col min="3" max="3" width="12" style="53" customWidth="1"/>
    <col min="4" max="4" width="17.33203125" style="53" customWidth="1"/>
    <col min="5" max="5" width="17.1640625" style="53" customWidth="1"/>
    <col min="6" max="6" width="16.6640625" style="53" customWidth="1"/>
    <col min="7" max="7" width="14" style="53" customWidth="1"/>
    <col min="8" max="8" width="10.83203125" style="53" customWidth="1"/>
    <col min="9" max="9" width="12" style="53" customWidth="1"/>
    <col min="10" max="10" width="10.6640625" style="53" customWidth="1"/>
    <col min="11" max="12" width="14" style="53" customWidth="1"/>
    <col min="13" max="16384" width="9.33203125" style="53"/>
  </cols>
  <sheetData>
    <row r="1" spans="1:12" ht="36.75" customHeight="1">
      <c r="A1" s="139" t="s">
        <v>56</v>
      </c>
      <c r="B1" s="139"/>
      <c r="C1" s="139"/>
      <c r="D1" s="139"/>
      <c r="E1" s="139"/>
      <c r="F1" s="139"/>
      <c r="G1" s="139"/>
      <c r="H1" s="139"/>
      <c r="I1" s="139"/>
      <c r="J1" s="139"/>
      <c r="K1" s="139"/>
      <c r="L1" s="139"/>
    </row>
    <row r="2" spans="1:12" ht="11.25" customHeight="1">
      <c r="H2" s="140" t="s">
        <v>81</v>
      </c>
      <c r="I2" s="140"/>
      <c r="J2" s="140"/>
      <c r="K2" s="140"/>
      <c r="L2" s="140"/>
    </row>
    <row r="3" spans="1:12" ht="40.5" customHeight="1">
      <c r="A3" s="145" t="s">
        <v>70</v>
      </c>
      <c r="B3" s="142" t="s">
        <v>57</v>
      </c>
      <c r="C3" s="145" t="s">
        <v>58</v>
      </c>
      <c r="D3" s="141" t="s">
        <v>151</v>
      </c>
      <c r="E3" s="141"/>
      <c r="F3" s="141"/>
      <c r="G3" s="134" t="s">
        <v>152</v>
      </c>
      <c r="H3" s="141" t="s">
        <v>251</v>
      </c>
      <c r="I3" s="141"/>
      <c r="J3" s="141" t="s">
        <v>254</v>
      </c>
      <c r="K3" s="141"/>
      <c r="L3" s="141"/>
    </row>
    <row r="4" spans="1:12" ht="16.5" customHeight="1">
      <c r="A4" s="146"/>
      <c r="B4" s="143"/>
      <c r="C4" s="146"/>
      <c r="D4" s="134" t="s">
        <v>80</v>
      </c>
      <c r="E4" s="134" t="s">
        <v>104</v>
      </c>
      <c r="F4" s="134" t="s">
        <v>103</v>
      </c>
      <c r="G4" s="148"/>
      <c r="H4" s="134" t="s">
        <v>59</v>
      </c>
      <c r="I4" s="134" t="s">
        <v>153</v>
      </c>
      <c r="J4" s="136" t="s">
        <v>155</v>
      </c>
      <c r="K4" s="137"/>
      <c r="L4" s="138" t="s">
        <v>156</v>
      </c>
    </row>
    <row r="5" spans="1:12" ht="75.75" customHeight="1">
      <c r="A5" s="147"/>
      <c r="B5" s="144"/>
      <c r="C5" s="147"/>
      <c r="D5" s="135"/>
      <c r="E5" s="135"/>
      <c r="F5" s="135"/>
      <c r="G5" s="135"/>
      <c r="H5" s="135"/>
      <c r="I5" s="135"/>
      <c r="J5" s="55" t="s">
        <v>59</v>
      </c>
      <c r="K5" s="55" t="s">
        <v>154</v>
      </c>
      <c r="L5" s="138"/>
    </row>
    <row r="6" spans="1:12">
      <c r="A6" s="48">
        <v>1</v>
      </c>
      <c r="B6" s="48">
        <v>2</v>
      </c>
      <c r="C6" s="48">
        <v>3</v>
      </c>
      <c r="D6" s="48">
        <v>4</v>
      </c>
      <c r="E6" s="48">
        <v>5</v>
      </c>
      <c r="F6" s="48">
        <v>6</v>
      </c>
      <c r="G6" s="48">
        <v>7</v>
      </c>
      <c r="H6" s="48">
        <v>8</v>
      </c>
      <c r="I6" s="48">
        <v>9</v>
      </c>
      <c r="J6" s="48">
        <v>10</v>
      </c>
      <c r="K6" s="54">
        <v>11</v>
      </c>
      <c r="L6" s="48">
        <v>12</v>
      </c>
    </row>
    <row r="7" spans="1:12" ht="18" customHeight="1">
      <c r="A7" s="27" t="s">
        <v>60</v>
      </c>
      <c r="B7" s="25" t="s">
        <v>71</v>
      </c>
      <c r="C7" s="52">
        <f>SUM(D7:F7)</f>
        <v>1</v>
      </c>
      <c r="D7" s="52">
        <f t="shared" ref="D7:L7" si="0">SUM(D8:D17)</f>
        <v>0</v>
      </c>
      <c r="E7" s="52">
        <f t="shared" si="0"/>
        <v>0</v>
      </c>
      <c r="F7" s="52">
        <f t="shared" si="0"/>
        <v>1</v>
      </c>
      <c r="G7" s="52">
        <f t="shared" si="0"/>
        <v>0</v>
      </c>
      <c r="H7" s="52">
        <f t="shared" si="0"/>
        <v>0</v>
      </c>
      <c r="I7" s="52">
        <f t="shared" si="0"/>
        <v>0</v>
      </c>
      <c r="J7" s="52">
        <f t="shared" si="0"/>
        <v>13</v>
      </c>
      <c r="K7" s="52">
        <f t="shared" si="0"/>
        <v>10</v>
      </c>
      <c r="L7" s="52">
        <f t="shared" si="0"/>
        <v>1</v>
      </c>
    </row>
    <row r="8" spans="1:12" ht="38.25">
      <c r="A8" s="23" t="s">
        <v>147</v>
      </c>
      <c r="B8" s="25" t="s">
        <v>72</v>
      </c>
      <c r="C8" s="52">
        <f t="shared" ref="C8:C17" si="1">SUM(D8:F8)</f>
        <v>0</v>
      </c>
      <c r="D8" s="44"/>
      <c r="E8" s="44"/>
      <c r="F8" s="44"/>
      <c r="G8" s="44"/>
      <c r="H8" s="44"/>
      <c r="I8" s="44"/>
      <c r="J8" s="44"/>
      <c r="K8" s="44"/>
      <c r="L8" s="44"/>
    </row>
    <row r="9" spans="1:12" ht="25.5">
      <c r="A9" s="23" t="s">
        <v>61</v>
      </c>
      <c r="B9" s="25" t="s">
        <v>73</v>
      </c>
      <c r="C9" s="52">
        <f t="shared" si="1"/>
        <v>0</v>
      </c>
      <c r="D9" s="44"/>
      <c r="E9" s="44"/>
      <c r="F9" s="44"/>
      <c r="G9" s="44"/>
      <c r="H9" s="44"/>
      <c r="I9" s="44"/>
      <c r="J9" s="44"/>
      <c r="K9" s="44"/>
      <c r="L9" s="44"/>
    </row>
    <row r="10" spans="1:12" ht="25.5">
      <c r="A10" s="23" t="s">
        <v>62</v>
      </c>
      <c r="B10" s="25" t="s">
        <v>74</v>
      </c>
      <c r="C10" s="52">
        <f t="shared" si="1"/>
        <v>0</v>
      </c>
      <c r="D10" s="44"/>
      <c r="E10" s="44"/>
      <c r="F10" s="44"/>
      <c r="G10" s="44"/>
      <c r="H10" s="44"/>
      <c r="I10" s="44"/>
      <c r="J10" s="44"/>
      <c r="K10" s="44"/>
      <c r="L10" s="44"/>
    </row>
    <row r="11" spans="1:12">
      <c r="A11" s="23" t="s">
        <v>63</v>
      </c>
      <c r="B11" s="25" t="s">
        <v>75</v>
      </c>
      <c r="C11" s="52">
        <f t="shared" si="1"/>
        <v>1</v>
      </c>
      <c r="D11" s="44"/>
      <c r="E11" s="44"/>
      <c r="F11" s="44">
        <v>1</v>
      </c>
      <c r="G11" s="44"/>
      <c r="H11" s="44"/>
      <c r="I11" s="44"/>
      <c r="J11" s="44">
        <v>13</v>
      </c>
      <c r="K11" s="44">
        <v>10</v>
      </c>
      <c r="L11" s="44">
        <v>1</v>
      </c>
    </row>
    <row r="12" spans="1:12" ht="25.5">
      <c r="A12" s="23" t="s">
        <v>64</v>
      </c>
      <c r="B12" s="25" t="s">
        <v>76</v>
      </c>
      <c r="C12" s="52">
        <f t="shared" si="1"/>
        <v>0</v>
      </c>
      <c r="D12" s="44"/>
      <c r="E12" s="44"/>
      <c r="F12" s="44"/>
      <c r="G12" s="44"/>
      <c r="H12" s="44"/>
      <c r="I12" s="44"/>
      <c r="J12" s="44"/>
      <c r="K12" s="44"/>
      <c r="L12" s="44"/>
    </row>
    <row r="13" spans="1:12" ht="25.5">
      <c r="A13" s="23" t="s">
        <v>65</v>
      </c>
      <c r="B13" s="25" t="s">
        <v>77</v>
      </c>
      <c r="C13" s="52">
        <f t="shared" si="1"/>
        <v>0</v>
      </c>
      <c r="D13" s="44"/>
      <c r="E13" s="44"/>
      <c r="F13" s="44"/>
      <c r="G13" s="44"/>
      <c r="H13" s="44"/>
      <c r="I13" s="44"/>
      <c r="J13" s="44"/>
      <c r="K13" s="44"/>
      <c r="L13" s="44"/>
    </row>
    <row r="14" spans="1:12">
      <c r="A14" s="23" t="s">
        <v>66</v>
      </c>
      <c r="B14" s="25" t="s">
        <v>78</v>
      </c>
      <c r="C14" s="52">
        <f t="shared" si="1"/>
        <v>0</v>
      </c>
      <c r="D14" s="44"/>
      <c r="E14" s="44"/>
      <c r="F14" s="44"/>
      <c r="G14" s="44"/>
      <c r="H14" s="44"/>
      <c r="I14" s="44"/>
      <c r="J14" s="44"/>
      <c r="K14" s="44"/>
      <c r="L14" s="44"/>
    </row>
    <row r="15" spans="1:12" ht="25.5">
      <c r="A15" s="23" t="s">
        <v>67</v>
      </c>
      <c r="B15" s="25" t="s">
        <v>79</v>
      </c>
      <c r="C15" s="52">
        <f t="shared" si="1"/>
        <v>0</v>
      </c>
      <c r="D15" s="44"/>
      <c r="E15" s="44"/>
      <c r="F15" s="44"/>
      <c r="G15" s="44"/>
      <c r="H15" s="44"/>
      <c r="I15" s="44"/>
      <c r="J15" s="44"/>
      <c r="K15" s="44"/>
      <c r="L15" s="44"/>
    </row>
    <row r="16" spans="1:12" ht="25.5">
      <c r="A16" s="24" t="s">
        <v>68</v>
      </c>
      <c r="B16" s="25">
        <v>10</v>
      </c>
      <c r="C16" s="52">
        <f t="shared" si="1"/>
        <v>0</v>
      </c>
      <c r="D16" s="44"/>
      <c r="E16" s="44"/>
      <c r="F16" s="44"/>
      <c r="G16" s="44"/>
      <c r="H16" s="44"/>
      <c r="I16" s="44"/>
      <c r="J16" s="44"/>
      <c r="K16" s="44"/>
      <c r="L16" s="44"/>
    </row>
    <row r="17" spans="1:12">
      <c r="A17" s="24" t="s">
        <v>69</v>
      </c>
      <c r="B17" s="25">
        <v>11</v>
      </c>
      <c r="C17" s="52">
        <f t="shared" si="1"/>
        <v>0</v>
      </c>
      <c r="D17" s="44"/>
      <c r="E17" s="44"/>
      <c r="F17" s="44"/>
      <c r="G17" s="44"/>
      <c r="H17" s="44"/>
      <c r="I17" s="44"/>
      <c r="J17" s="44"/>
      <c r="K17" s="44"/>
      <c r="L17" s="44"/>
    </row>
  </sheetData>
  <sheetProtection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7:K17">
    <cfRule type="cellIs" dxfId="64" priority="4" operator="greaterThan">
      <formula>$J7</formula>
    </cfRule>
  </conditionalFormatting>
  <conditionalFormatting sqref="I7:I17">
    <cfRule type="cellIs" dxfId="63" priority="3" operator="greaterThan">
      <formula>$H7</formula>
    </cfRule>
  </conditionalFormatting>
  <conditionalFormatting sqref="L7:L17">
    <cfRule type="cellIs" dxfId="62" priority="2" operator="greaterThan">
      <formula>$J7</formula>
    </cfRule>
  </conditionalFormatting>
  <conditionalFormatting sqref="G7:G17">
    <cfRule type="cellIs" dxfId="61"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firstPageNumber="2" orientation="landscape" useFirstPageNumber="1"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sheetPr codeName="Лист6"/>
  <dimension ref="A1:K18"/>
  <sheetViews>
    <sheetView showGridLines="0" view="pageLayout" topLeftCell="A4" workbookViewId="0">
      <selection activeCell="F16" sqref="F16"/>
    </sheetView>
  </sheetViews>
  <sheetFormatPr defaultColWidth="9.33203125" defaultRowHeight="12.75"/>
  <cols>
    <col min="1" max="1" width="35.83203125" style="21" customWidth="1"/>
    <col min="2" max="2" width="5.1640625" style="21" customWidth="1"/>
    <col min="3" max="3" width="15" style="21" customWidth="1"/>
    <col min="4" max="4" width="15.1640625" style="21" customWidth="1"/>
    <col min="5" max="5" width="17.1640625" style="21" customWidth="1"/>
    <col min="6" max="6" width="17.33203125" style="21" customWidth="1"/>
    <col min="7" max="7" width="15.83203125" style="21" customWidth="1"/>
    <col min="8" max="8" width="16.6640625" style="21" customWidth="1"/>
    <col min="9" max="9" width="15" style="21" customWidth="1"/>
    <col min="10" max="10" width="14.33203125" style="21" customWidth="1"/>
    <col min="11" max="11" width="14" style="21" customWidth="1"/>
    <col min="12" max="16384" width="9.33203125" style="21"/>
  </cols>
  <sheetData>
    <row r="1" spans="1:11" ht="15.75">
      <c r="A1" s="149" t="s">
        <v>90</v>
      </c>
      <c r="B1" s="149"/>
      <c r="C1" s="149"/>
      <c r="D1" s="149"/>
      <c r="E1" s="149"/>
      <c r="F1" s="149"/>
      <c r="G1" s="149"/>
      <c r="H1" s="149"/>
      <c r="I1" s="149"/>
      <c r="J1" s="149"/>
      <c r="K1" s="149"/>
    </row>
    <row r="2" spans="1:11">
      <c r="I2" s="150" t="s">
        <v>91</v>
      </c>
      <c r="J2" s="150"/>
      <c r="K2" s="150"/>
    </row>
    <row r="3" spans="1:11" ht="12.75" customHeight="1">
      <c r="A3" s="145" t="s">
        <v>28</v>
      </c>
      <c r="B3" s="142" t="s">
        <v>16</v>
      </c>
      <c r="C3" s="134" t="s">
        <v>157</v>
      </c>
      <c r="D3" s="151" t="s">
        <v>161</v>
      </c>
      <c r="E3" s="151"/>
      <c r="F3" s="151"/>
      <c r="G3" s="151"/>
      <c r="H3" s="151"/>
      <c r="I3" s="151"/>
      <c r="J3" s="151"/>
      <c r="K3" s="151"/>
    </row>
    <row r="4" spans="1:11">
      <c r="A4" s="146"/>
      <c r="B4" s="143"/>
      <c r="C4" s="148"/>
      <c r="D4" s="136" t="s">
        <v>160</v>
      </c>
      <c r="E4" s="152"/>
      <c r="F4" s="152"/>
      <c r="G4" s="152"/>
      <c r="H4" s="152"/>
      <c r="I4" s="152"/>
      <c r="J4" s="137"/>
      <c r="K4" s="134" t="s">
        <v>159</v>
      </c>
    </row>
    <row r="5" spans="1:11" ht="63.75">
      <c r="A5" s="147"/>
      <c r="B5" s="144"/>
      <c r="C5" s="135"/>
      <c r="D5" s="55" t="s">
        <v>158</v>
      </c>
      <c r="E5" s="55" t="s">
        <v>123</v>
      </c>
      <c r="F5" s="55" t="s">
        <v>82</v>
      </c>
      <c r="G5" s="55" t="s">
        <v>65</v>
      </c>
      <c r="H5" s="55" t="s">
        <v>92</v>
      </c>
      <c r="I5" s="55" t="s">
        <v>83</v>
      </c>
      <c r="J5" s="55" t="s">
        <v>84</v>
      </c>
      <c r="K5" s="135"/>
    </row>
    <row r="6" spans="1:11">
      <c r="A6" s="48">
        <v>1</v>
      </c>
      <c r="B6" s="48">
        <v>2</v>
      </c>
      <c r="C6" s="48">
        <v>3</v>
      </c>
      <c r="D6" s="48">
        <v>4</v>
      </c>
      <c r="E6" s="48">
        <v>5</v>
      </c>
      <c r="F6" s="48">
        <v>6</v>
      </c>
      <c r="G6" s="48">
        <v>7</v>
      </c>
      <c r="H6" s="48">
        <v>8</v>
      </c>
      <c r="I6" s="48">
        <v>9</v>
      </c>
      <c r="J6" s="48">
        <v>10</v>
      </c>
      <c r="K6" s="48">
        <v>11</v>
      </c>
    </row>
    <row r="7" spans="1:11" ht="51">
      <c r="A7" s="26" t="s">
        <v>252</v>
      </c>
      <c r="B7" s="48">
        <v>12</v>
      </c>
      <c r="C7" s="52">
        <f>SUM(D7:K7)</f>
        <v>6</v>
      </c>
      <c r="D7" s="44">
        <v>1</v>
      </c>
      <c r="E7" s="44"/>
      <c r="F7" s="44">
        <v>5</v>
      </c>
      <c r="G7" s="44"/>
      <c r="H7" s="44"/>
      <c r="I7" s="44"/>
      <c r="J7" s="44"/>
      <c r="K7" s="44"/>
    </row>
    <row r="8" spans="1:11" ht="25.5">
      <c r="A8" s="28" t="s">
        <v>267</v>
      </c>
      <c r="B8" s="48">
        <v>13</v>
      </c>
      <c r="C8" s="52">
        <f t="shared" ref="C8:C18" si="0">SUM(D8:K8)</f>
        <v>2</v>
      </c>
      <c r="D8" s="44"/>
      <c r="E8" s="44"/>
      <c r="F8" s="44">
        <v>2</v>
      </c>
      <c r="G8" s="44"/>
      <c r="H8" s="44"/>
      <c r="I8" s="44"/>
      <c r="J8" s="44"/>
      <c r="K8" s="44"/>
    </row>
    <row r="9" spans="1:11" ht="51">
      <c r="A9" s="26" t="s">
        <v>253</v>
      </c>
      <c r="B9" s="48">
        <v>14</v>
      </c>
      <c r="C9" s="52">
        <f t="shared" si="0"/>
        <v>15</v>
      </c>
      <c r="D9" s="44"/>
      <c r="E9" s="44">
        <v>10</v>
      </c>
      <c r="F9" s="44">
        <v>5</v>
      </c>
      <c r="G9" s="44"/>
      <c r="H9" s="44"/>
      <c r="I9" s="44"/>
      <c r="J9" s="44"/>
      <c r="K9" s="44"/>
    </row>
    <row r="10" spans="1:11" ht="38.25">
      <c r="A10" s="29" t="s">
        <v>85</v>
      </c>
      <c r="B10" s="48">
        <v>15</v>
      </c>
      <c r="C10" s="52">
        <f t="shared" si="0"/>
        <v>5</v>
      </c>
      <c r="D10" s="52">
        <f>SUM(D11:D15)</f>
        <v>0</v>
      </c>
      <c r="E10" s="52">
        <f t="shared" ref="E10:K10" si="1">SUM(E11:E15)</f>
        <v>0</v>
      </c>
      <c r="F10" s="52">
        <f t="shared" si="1"/>
        <v>5</v>
      </c>
      <c r="G10" s="52">
        <f t="shared" si="1"/>
        <v>0</v>
      </c>
      <c r="H10" s="52">
        <f t="shared" si="1"/>
        <v>0</v>
      </c>
      <c r="I10" s="52">
        <f t="shared" si="1"/>
        <v>0</v>
      </c>
      <c r="J10" s="52">
        <f t="shared" si="1"/>
        <v>0</v>
      </c>
      <c r="K10" s="52">
        <f t="shared" si="1"/>
        <v>0</v>
      </c>
    </row>
    <row r="11" spans="1:11" ht="25.5">
      <c r="A11" s="30" t="s">
        <v>162</v>
      </c>
      <c r="B11" s="48">
        <v>16</v>
      </c>
      <c r="C11" s="52">
        <f t="shared" si="0"/>
        <v>0</v>
      </c>
      <c r="D11" s="44"/>
      <c r="E11" s="44"/>
      <c r="F11" s="44"/>
      <c r="G11" s="44"/>
      <c r="H11" s="44"/>
      <c r="I11" s="44"/>
      <c r="J11" s="44"/>
      <c r="K11" s="44"/>
    </row>
    <row r="12" spans="1:11">
      <c r="A12" s="30" t="s">
        <v>86</v>
      </c>
      <c r="B12" s="48">
        <v>17</v>
      </c>
      <c r="C12" s="52">
        <f t="shared" si="0"/>
        <v>0</v>
      </c>
      <c r="D12" s="44"/>
      <c r="E12" s="44"/>
      <c r="F12" s="44"/>
      <c r="G12" s="44"/>
      <c r="H12" s="44"/>
      <c r="I12" s="44"/>
      <c r="J12" s="44"/>
      <c r="K12" s="44"/>
    </row>
    <row r="13" spans="1:11">
      <c r="A13" s="30" t="s">
        <v>87</v>
      </c>
      <c r="B13" s="48">
        <v>18</v>
      </c>
      <c r="C13" s="52">
        <f t="shared" si="0"/>
        <v>0</v>
      </c>
      <c r="D13" s="44"/>
      <c r="E13" s="44"/>
      <c r="F13" s="44"/>
      <c r="G13" s="44"/>
      <c r="H13" s="44"/>
      <c r="I13" s="44"/>
      <c r="J13" s="44"/>
      <c r="K13" s="44"/>
    </row>
    <row r="14" spans="1:11">
      <c r="A14" s="30" t="s">
        <v>88</v>
      </c>
      <c r="B14" s="48">
        <v>19</v>
      </c>
      <c r="C14" s="52">
        <f t="shared" si="0"/>
        <v>0</v>
      </c>
      <c r="D14" s="44"/>
      <c r="E14" s="44"/>
      <c r="F14" s="44"/>
      <c r="G14" s="44"/>
      <c r="H14" s="44"/>
      <c r="I14" s="44"/>
      <c r="J14" s="44"/>
      <c r="K14" s="44"/>
    </row>
    <row r="15" spans="1:11">
      <c r="A15" s="30" t="s">
        <v>89</v>
      </c>
      <c r="B15" s="48">
        <v>20</v>
      </c>
      <c r="C15" s="52">
        <f t="shared" si="0"/>
        <v>5</v>
      </c>
      <c r="D15" s="44"/>
      <c r="E15" s="44"/>
      <c r="F15" s="44">
        <v>5</v>
      </c>
      <c r="G15" s="44"/>
      <c r="H15" s="44"/>
      <c r="I15" s="44"/>
      <c r="J15" s="44"/>
      <c r="K15" s="44"/>
    </row>
    <row r="16" spans="1:11" ht="27" customHeight="1">
      <c r="A16" s="26" t="s">
        <v>163</v>
      </c>
      <c r="B16" s="48">
        <v>21</v>
      </c>
      <c r="C16" s="52">
        <f t="shared" si="0"/>
        <v>1</v>
      </c>
      <c r="D16" s="44"/>
      <c r="E16" s="44"/>
      <c r="F16" s="44">
        <v>1</v>
      </c>
      <c r="G16" s="44"/>
      <c r="H16" s="44"/>
      <c r="I16" s="44"/>
      <c r="J16" s="44"/>
      <c r="K16" s="44"/>
    </row>
    <row r="17" spans="1:11" ht="42.75" customHeight="1">
      <c r="A17" s="26" t="s">
        <v>164</v>
      </c>
      <c r="B17" s="54">
        <v>22</v>
      </c>
      <c r="C17" s="52">
        <f t="shared" si="0"/>
        <v>0</v>
      </c>
      <c r="D17" s="44"/>
      <c r="E17" s="44"/>
      <c r="F17" s="44"/>
      <c r="G17" s="44"/>
      <c r="H17" s="44"/>
      <c r="I17" s="44"/>
      <c r="J17" s="44"/>
      <c r="K17" s="44"/>
    </row>
    <row r="18" spans="1:11" ht="25.5">
      <c r="A18" s="26" t="s">
        <v>165</v>
      </c>
      <c r="B18" s="48">
        <v>23</v>
      </c>
      <c r="C18" s="52">
        <f t="shared" si="0"/>
        <v>0</v>
      </c>
      <c r="D18" s="44"/>
      <c r="E18" s="44"/>
      <c r="F18" s="44"/>
      <c r="G18" s="44"/>
      <c r="H18" s="44"/>
      <c r="I18" s="44"/>
      <c r="J18" s="44"/>
      <c r="K18" s="44"/>
    </row>
  </sheetData>
  <sheetProtection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C8">
    <cfRule type="cellIs" dxfId="60" priority="10" operator="greaterThan">
      <formula>$C$7</formula>
    </cfRule>
  </conditionalFormatting>
  <conditionalFormatting sqref="D8:K8">
    <cfRule type="cellIs" dxfId="59" priority="9" operator="greaterThan">
      <formula>D$7</formula>
    </cfRule>
  </conditionalFormatting>
  <conditionalFormatting sqref="C10">
    <cfRule type="cellIs" dxfId="58" priority="8" operator="greaterThan">
      <formula>$C$9</formula>
    </cfRule>
  </conditionalFormatting>
  <conditionalFormatting sqref="D10:K10">
    <cfRule type="cellIs" dxfId="57" priority="7" operator="greaterThan">
      <formula>D$9</formula>
    </cfRule>
  </conditionalFormatting>
  <conditionalFormatting sqref="C16:K16">
    <cfRule type="cellIs" dxfId="56" priority="6" operator="greaterThan">
      <formula>C10</formula>
    </cfRule>
  </conditionalFormatting>
  <conditionalFormatting sqref="C17:K17">
    <cfRule type="cellIs" dxfId="55" priority="2" operator="greaterThan">
      <formula>C$9</formula>
    </cfRule>
  </conditionalFormatting>
  <conditionalFormatting sqref="C18:K18">
    <cfRule type="cellIs" dxfId="54" priority="1" operator="greaterThan">
      <formula>C$9</formula>
    </cfRule>
  </conditionalFormatting>
  <printOptions horizontalCentered="1"/>
  <pageMargins left="0.19685039370078741" right="0.19685039370078741" top="0.59055118110236227" bottom="0.19685039370078741" header="0.31496062992125984" footer="0.19685039370078741"/>
  <pageSetup paperSize="9" firstPageNumber="3"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sheetPr codeName="Лист7"/>
  <dimension ref="A1:O20"/>
  <sheetViews>
    <sheetView showGridLines="0" view="pageLayout" topLeftCell="A4" workbookViewId="0">
      <selection activeCell="L20" sqref="L20"/>
    </sheetView>
  </sheetViews>
  <sheetFormatPr defaultColWidth="9.33203125" defaultRowHeight="12.75"/>
  <cols>
    <col min="1" max="1" width="41.33203125" style="21" customWidth="1"/>
    <col min="2" max="2" width="4.33203125" style="21" customWidth="1"/>
    <col min="3" max="3" width="10.83203125" style="21" customWidth="1"/>
    <col min="4" max="14" width="10" style="21" customWidth="1"/>
    <col min="15" max="15" width="15.33203125" style="21" customWidth="1"/>
    <col min="16" max="16384" width="9.33203125" style="21"/>
  </cols>
  <sheetData>
    <row r="1" spans="1:15" ht="34.5" customHeight="1">
      <c r="A1" s="153" t="s">
        <v>170</v>
      </c>
      <c r="B1" s="153"/>
      <c r="C1" s="153"/>
      <c r="D1" s="153"/>
      <c r="E1" s="153"/>
      <c r="F1" s="153"/>
      <c r="G1" s="153"/>
      <c r="H1" s="153"/>
      <c r="I1" s="153"/>
      <c r="J1" s="153"/>
      <c r="K1" s="153"/>
      <c r="L1" s="153"/>
      <c r="M1" s="153"/>
      <c r="N1" s="153"/>
      <c r="O1" s="153"/>
    </row>
    <row r="2" spans="1:15" ht="13.5" customHeight="1">
      <c r="M2" s="154" t="s">
        <v>99</v>
      </c>
      <c r="N2" s="154"/>
      <c r="O2" s="154"/>
    </row>
    <row r="3" spans="1:15">
      <c r="A3" s="151" t="s">
        <v>30</v>
      </c>
      <c r="B3" s="155" t="s">
        <v>16</v>
      </c>
      <c r="C3" s="151" t="s">
        <v>17</v>
      </c>
      <c r="D3" s="151" t="s">
        <v>93</v>
      </c>
      <c r="E3" s="151"/>
      <c r="F3" s="151"/>
      <c r="G3" s="151"/>
      <c r="H3" s="151"/>
      <c r="I3" s="151"/>
      <c r="J3" s="151"/>
      <c r="K3" s="151"/>
      <c r="L3" s="151"/>
      <c r="M3" s="151"/>
      <c r="N3" s="151"/>
      <c r="O3" s="151"/>
    </row>
    <row r="4" spans="1:15" ht="44.25" customHeight="1">
      <c r="A4" s="151"/>
      <c r="B4" s="155"/>
      <c r="C4" s="151"/>
      <c r="D4" s="48" t="s">
        <v>31</v>
      </c>
      <c r="E4" s="48" t="s">
        <v>32</v>
      </c>
      <c r="F4" s="48" t="s">
        <v>33</v>
      </c>
      <c r="G4" s="48" t="s">
        <v>34</v>
      </c>
      <c r="H4" s="48" t="s">
        <v>35</v>
      </c>
      <c r="I4" s="48" t="s">
        <v>36</v>
      </c>
      <c r="J4" s="48" t="s">
        <v>37</v>
      </c>
      <c r="K4" s="48" t="s">
        <v>38</v>
      </c>
      <c r="L4" s="48" t="s">
        <v>39</v>
      </c>
      <c r="M4" s="48" t="s">
        <v>29</v>
      </c>
      <c r="N4" s="48" t="s">
        <v>40</v>
      </c>
      <c r="O4" s="48" t="s">
        <v>97</v>
      </c>
    </row>
    <row r="5" spans="1:15">
      <c r="A5" s="48">
        <v>1</v>
      </c>
      <c r="B5" s="48">
        <v>2</v>
      </c>
      <c r="C5" s="48">
        <v>3</v>
      </c>
      <c r="D5" s="48">
        <v>4</v>
      </c>
      <c r="E5" s="48">
        <v>5</v>
      </c>
      <c r="F5" s="48">
        <v>6</v>
      </c>
      <c r="G5" s="48">
        <v>7</v>
      </c>
      <c r="H5" s="48">
        <v>8</v>
      </c>
      <c r="I5" s="48">
        <v>9</v>
      </c>
      <c r="J5" s="48">
        <v>10</v>
      </c>
      <c r="K5" s="48">
        <v>11</v>
      </c>
      <c r="L5" s="48">
        <v>12</v>
      </c>
      <c r="M5" s="48">
        <v>13</v>
      </c>
      <c r="N5" s="48">
        <v>14</v>
      </c>
      <c r="O5" s="48">
        <v>15</v>
      </c>
    </row>
    <row r="6" spans="1:15" ht="55.5" customHeight="1">
      <c r="A6" s="26" t="s">
        <v>166</v>
      </c>
      <c r="B6" s="48">
        <v>24</v>
      </c>
      <c r="C6" s="52">
        <f>SUM(D6:O6)</f>
        <v>5</v>
      </c>
      <c r="D6" s="52">
        <f>SUM(D7:D16)</f>
        <v>0</v>
      </c>
      <c r="E6" s="52">
        <f t="shared" ref="E6:O6" si="0">SUM(E7:E16)</f>
        <v>1</v>
      </c>
      <c r="F6" s="52">
        <f t="shared" si="0"/>
        <v>1</v>
      </c>
      <c r="G6" s="52">
        <f t="shared" si="0"/>
        <v>1</v>
      </c>
      <c r="H6" s="52">
        <f t="shared" si="0"/>
        <v>1</v>
      </c>
      <c r="I6" s="52">
        <f t="shared" si="0"/>
        <v>1</v>
      </c>
      <c r="J6" s="52">
        <f t="shared" si="0"/>
        <v>0</v>
      </c>
      <c r="K6" s="52">
        <f t="shared" si="0"/>
        <v>0</v>
      </c>
      <c r="L6" s="52">
        <f t="shared" si="0"/>
        <v>0</v>
      </c>
      <c r="M6" s="52">
        <f t="shared" si="0"/>
        <v>0</v>
      </c>
      <c r="N6" s="52">
        <f t="shared" si="0"/>
        <v>0</v>
      </c>
      <c r="O6" s="52">
        <f t="shared" si="0"/>
        <v>0</v>
      </c>
    </row>
    <row r="7" spans="1:15" ht="25.5">
      <c r="A7" s="30" t="s">
        <v>255</v>
      </c>
      <c r="B7" s="48">
        <v>25</v>
      </c>
      <c r="C7" s="52">
        <f t="shared" ref="C7:C20" si="1">SUM(D7:O7)</f>
        <v>5</v>
      </c>
      <c r="D7" s="44"/>
      <c r="E7" s="44">
        <v>1</v>
      </c>
      <c r="F7" s="44">
        <v>1</v>
      </c>
      <c r="G7" s="44">
        <v>1</v>
      </c>
      <c r="H7" s="44">
        <v>1</v>
      </c>
      <c r="I7" s="44">
        <v>1</v>
      </c>
      <c r="J7" s="44"/>
      <c r="K7" s="44"/>
      <c r="L7" s="44"/>
      <c r="M7" s="44"/>
      <c r="N7" s="44"/>
      <c r="O7" s="44"/>
    </row>
    <row r="8" spans="1:15" ht="25.5">
      <c r="A8" s="30" t="s">
        <v>61</v>
      </c>
      <c r="B8" s="54">
        <v>26</v>
      </c>
      <c r="C8" s="52">
        <f t="shared" si="1"/>
        <v>0</v>
      </c>
      <c r="D8" s="44"/>
      <c r="E8" s="44"/>
      <c r="F8" s="44"/>
      <c r="G8" s="44"/>
      <c r="H8" s="44"/>
      <c r="I8" s="44"/>
      <c r="J8" s="44"/>
      <c r="K8" s="44"/>
      <c r="L8" s="44"/>
      <c r="M8" s="44"/>
      <c r="N8" s="44"/>
      <c r="O8" s="44"/>
    </row>
    <row r="9" spans="1:15" ht="25.5">
      <c r="A9" s="30" t="s">
        <v>62</v>
      </c>
      <c r="B9" s="54">
        <v>27</v>
      </c>
      <c r="C9" s="52">
        <f t="shared" si="1"/>
        <v>0</v>
      </c>
      <c r="D9" s="44"/>
      <c r="E9" s="44"/>
      <c r="F9" s="44"/>
      <c r="G9" s="44"/>
      <c r="H9" s="44"/>
      <c r="I9" s="44"/>
      <c r="J9" s="44"/>
      <c r="K9" s="44"/>
      <c r="L9" s="44"/>
      <c r="M9" s="44"/>
      <c r="N9" s="44"/>
      <c r="O9" s="44"/>
    </row>
    <row r="10" spans="1:15">
      <c r="A10" s="30" t="s">
        <v>63</v>
      </c>
      <c r="B10" s="54">
        <v>28</v>
      </c>
      <c r="C10" s="52">
        <f t="shared" si="1"/>
        <v>0</v>
      </c>
      <c r="D10" s="44"/>
      <c r="E10" s="44"/>
      <c r="F10" s="44"/>
      <c r="G10" s="44"/>
      <c r="H10" s="44"/>
      <c r="I10" s="44"/>
      <c r="J10" s="44"/>
      <c r="K10" s="44"/>
      <c r="L10" s="44"/>
      <c r="M10" s="44"/>
      <c r="N10" s="44"/>
      <c r="O10" s="44"/>
    </row>
    <row r="11" spans="1:15" ht="25.5">
      <c r="A11" s="30" t="s">
        <v>64</v>
      </c>
      <c r="B11" s="54">
        <v>29</v>
      </c>
      <c r="C11" s="52">
        <f t="shared" si="1"/>
        <v>0</v>
      </c>
      <c r="D11" s="44"/>
      <c r="E11" s="44"/>
      <c r="F11" s="44"/>
      <c r="G11" s="44"/>
      <c r="H11" s="44"/>
      <c r="I11" s="44"/>
      <c r="J11" s="44"/>
      <c r="K11" s="44"/>
      <c r="L11" s="44"/>
      <c r="M11" s="44"/>
      <c r="N11" s="44"/>
      <c r="O11" s="44"/>
    </row>
    <row r="12" spans="1:15">
      <c r="A12" s="30" t="s">
        <v>65</v>
      </c>
      <c r="B12" s="54">
        <v>30</v>
      </c>
      <c r="C12" s="52">
        <f t="shared" si="1"/>
        <v>0</v>
      </c>
      <c r="D12" s="44"/>
      <c r="E12" s="44"/>
      <c r="F12" s="44"/>
      <c r="G12" s="44"/>
      <c r="H12" s="44"/>
      <c r="I12" s="44"/>
      <c r="J12" s="44"/>
      <c r="K12" s="44"/>
      <c r="L12" s="44"/>
      <c r="M12" s="44"/>
      <c r="N12" s="44"/>
      <c r="O12" s="44"/>
    </row>
    <row r="13" spans="1:15">
      <c r="A13" s="30" t="s">
        <v>94</v>
      </c>
      <c r="B13" s="54">
        <v>31</v>
      </c>
      <c r="C13" s="52">
        <f t="shared" si="1"/>
        <v>0</v>
      </c>
      <c r="D13" s="44"/>
      <c r="E13" s="44"/>
      <c r="F13" s="44"/>
      <c r="G13" s="44"/>
      <c r="H13" s="44"/>
      <c r="I13" s="44"/>
      <c r="J13" s="44"/>
      <c r="K13" s="44"/>
      <c r="L13" s="44"/>
      <c r="M13" s="44"/>
      <c r="N13" s="44"/>
      <c r="O13" s="44"/>
    </row>
    <row r="14" spans="1:15" ht="25.5">
      <c r="A14" s="30" t="s">
        <v>67</v>
      </c>
      <c r="B14" s="54">
        <v>32</v>
      </c>
      <c r="C14" s="52">
        <f t="shared" si="1"/>
        <v>0</v>
      </c>
      <c r="D14" s="44"/>
      <c r="E14" s="44"/>
      <c r="F14" s="44"/>
      <c r="G14" s="44"/>
      <c r="H14" s="44"/>
      <c r="I14" s="44"/>
      <c r="J14" s="44"/>
      <c r="K14" s="44"/>
      <c r="L14" s="44"/>
      <c r="M14" s="44"/>
      <c r="N14" s="44"/>
      <c r="O14" s="44"/>
    </row>
    <row r="15" spans="1:15" ht="25.5">
      <c r="A15" s="30" t="s">
        <v>95</v>
      </c>
      <c r="B15" s="54">
        <v>33</v>
      </c>
      <c r="C15" s="52">
        <f t="shared" si="1"/>
        <v>0</v>
      </c>
      <c r="D15" s="44"/>
      <c r="E15" s="44"/>
      <c r="F15" s="44"/>
      <c r="G15" s="44"/>
      <c r="H15" s="44"/>
      <c r="I15" s="44"/>
      <c r="J15" s="44"/>
      <c r="K15" s="44"/>
      <c r="L15" s="44"/>
      <c r="M15" s="44"/>
      <c r="N15" s="44"/>
      <c r="O15" s="44"/>
    </row>
    <row r="16" spans="1:15">
      <c r="A16" s="30" t="s">
        <v>69</v>
      </c>
      <c r="B16" s="54">
        <v>34</v>
      </c>
      <c r="C16" s="52">
        <f t="shared" si="1"/>
        <v>0</v>
      </c>
      <c r="D16" s="44"/>
      <c r="E16" s="44"/>
      <c r="F16" s="44"/>
      <c r="G16" s="44"/>
      <c r="H16" s="44"/>
      <c r="I16" s="44"/>
      <c r="J16" s="44"/>
      <c r="K16" s="44"/>
      <c r="L16" s="44"/>
      <c r="M16" s="44"/>
      <c r="N16" s="44"/>
      <c r="O16" s="44"/>
    </row>
    <row r="17" spans="1:15" ht="28.5" customHeight="1">
      <c r="A17" s="26" t="s">
        <v>167</v>
      </c>
      <c r="B17" s="54">
        <v>35</v>
      </c>
      <c r="C17" s="52">
        <f t="shared" si="1"/>
        <v>5</v>
      </c>
      <c r="D17" s="44"/>
      <c r="E17" s="44">
        <v>1</v>
      </c>
      <c r="F17" s="44">
        <v>1</v>
      </c>
      <c r="G17" s="44">
        <v>1</v>
      </c>
      <c r="H17" s="44">
        <v>1</v>
      </c>
      <c r="I17" s="44">
        <v>1</v>
      </c>
      <c r="J17" s="44"/>
      <c r="K17" s="44"/>
      <c r="L17" s="44"/>
      <c r="M17" s="44"/>
      <c r="N17" s="44"/>
      <c r="O17" s="44"/>
    </row>
    <row r="18" spans="1:15" ht="25.5">
      <c r="A18" s="33" t="s">
        <v>96</v>
      </c>
      <c r="B18" s="54">
        <v>36</v>
      </c>
      <c r="C18" s="52">
        <f t="shared" si="1"/>
        <v>0</v>
      </c>
      <c r="D18" s="44"/>
      <c r="E18" s="44"/>
      <c r="F18" s="44"/>
      <c r="G18" s="44"/>
      <c r="H18" s="44"/>
      <c r="I18" s="44"/>
      <c r="J18" s="44"/>
      <c r="K18" s="44"/>
      <c r="L18" s="44"/>
      <c r="M18" s="44"/>
      <c r="N18" s="44"/>
      <c r="O18" s="44"/>
    </row>
    <row r="19" spans="1:15" ht="25.5">
      <c r="A19" s="33" t="s">
        <v>168</v>
      </c>
      <c r="B19" s="54">
        <v>37</v>
      </c>
      <c r="C19" s="52">
        <f t="shared" si="1"/>
        <v>0</v>
      </c>
      <c r="D19" s="44"/>
      <c r="E19" s="44"/>
      <c r="F19" s="44"/>
      <c r="G19" s="44"/>
      <c r="H19" s="44"/>
      <c r="I19" s="44"/>
      <c r="J19" s="44"/>
      <c r="K19" s="44"/>
      <c r="L19" s="44"/>
      <c r="M19" s="44"/>
      <c r="N19" s="44"/>
      <c r="O19" s="44"/>
    </row>
    <row r="20" spans="1:15" ht="38.25">
      <c r="A20" s="26" t="s">
        <v>169</v>
      </c>
      <c r="B20" s="54">
        <v>38</v>
      </c>
      <c r="C20" s="52">
        <f t="shared" si="1"/>
        <v>5</v>
      </c>
      <c r="D20" s="44"/>
      <c r="E20" s="44">
        <v>1</v>
      </c>
      <c r="F20" s="44">
        <v>1</v>
      </c>
      <c r="G20" s="44">
        <v>1</v>
      </c>
      <c r="H20" s="44">
        <v>1</v>
      </c>
      <c r="I20" s="44">
        <v>1</v>
      </c>
      <c r="J20" s="44"/>
      <c r="K20" s="44"/>
      <c r="L20" s="44"/>
      <c r="M20" s="44"/>
      <c r="N20" s="44"/>
      <c r="O20" s="44"/>
    </row>
  </sheetData>
  <sheetProtection sheet="1" objects="1" scenarios="1" selectLockedCells="1"/>
  <mergeCells count="6">
    <mergeCell ref="A1:O1"/>
    <mergeCell ref="M2:O2"/>
    <mergeCell ref="A3:A4"/>
    <mergeCell ref="B3:B4"/>
    <mergeCell ref="C3:C4"/>
    <mergeCell ref="D3:O3"/>
  </mergeCells>
  <phoneticPr fontId="1" type="noConversion"/>
  <conditionalFormatting sqref="D17:O20">
    <cfRule type="cellIs" dxfId="53" priority="3" operator="greaterThan">
      <formula>D$6</formula>
    </cfRule>
  </conditionalFormatting>
  <conditionalFormatting sqref="D17:O20">
    <cfRule type="cellIs" dxfId="52" priority="2" operator="greaterThan">
      <formula>D$6</formula>
    </cfRule>
  </conditionalFormatting>
  <conditionalFormatting sqref="D6:O6">
    <cfRule type="cellIs" dxfId="51"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firstPageNumber="4"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sheetPr codeName="Лист8"/>
  <dimension ref="A1:K74"/>
  <sheetViews>
    <sheetView showGridLines="0" view="pageLayout" topLeftCell="A28" workbookViewId="0">
      <selection activeCell="E28" sqref="E28:E30"/>
    </sheetView>
  </sheetViews>
  <sheetFormatPr defaultColWidth="9.33203125" defaultRowHeight="12.75"/>
  <cols>
    <col min="1" max="1" width="29.6640625" style="21" customWidth="1"/>
    <col min="2" max="2" width="4.83203125" style="21" customWidth="1"/>
    <col min="3" max="4" width="15.83203125" style="21" customWidth="1"/>
    <col min="5" max="5" width="17.6640625" style="21" customWidth="1"/>
    <col min="6" max="6" width="17.33203125" style="21" customWidth="1"/>
    <col min="7" max="7" width="16" style="21" customWidth="1"/>
    <col min="8" max="8" width="16.83203125" style="21" customWidth="1"/>
    <col min="9" max="9" width="15.6640625" style="21" customWidth="1"/>
    <col min="10" max="10" width="17.1640625" style="21" customWidth="1"/>
    <col min="11" max="11" width="11.33203125" style="21" customWidth="1"/>
    <col min="12" max="16384" width="9.33203125" style="21"/>
  </cols>
  <sheetData>
    <row r="1" spans="1:11" ht="63.75" customHeight="1">
      <c r="A1" s="149" t="s">
        <v>171</v>
      </c>
      <c r="B1" s="149"/>
      <c r="C1" s="149"/>
      <c r="D1" s="149"/>
      <c r="E1" s="149"/>
      <c r="F1" s="149"/>
      <c r="G1" s="149"/>
      <c r="H1" s="149"/>
      <c r="I1" s="149"/>
      <c r="J1" s="149"/>
      <c r="K1" s="149"/>
    </row>
    <row r="2" spans="1:11">
      <c r="I2" s="150" t="s">
        <v>91</v>
      </c>
      <c r="J2" s="150"/>
      <c r="K2" s="150"/>
    </row>
    <row r="3" spans="1:11">
      <c r="A3" s="151" t="s">
        <v>41</v>
      </c>
      <c r="B3" s="155" t="s">
        <v>16</v>
      </c>
      <c r="C3" s="134" t="s">
        <v>102</v>
      </c>
      <c r="D3" s="134" t="s">
        <v>172</v>
      </c>
      <c r="E3" s="151" t="s">
        <v>176</v>
      </c>
      <c r="F3" s="151"/>
      <c r="G3" s="151"/>
      <c r="H3" s="151"/>
      <c r="I3" s="151"/>
      <c r="J3" s="151"/>
      <c r="K3" s="151"/>
    </row>
    <row r="4" spans="1:11" ht="134.25" customHeight="1">
      <c r="A4" s="151"/>
      <c r="B4" s="155"/>
      <c r="C4" s="135"/>
      <c r="D4" s="135"/>
      <c r="E4" s="49" t="s">
        <v>123</v>
      </c>
      <c r="F4" s="49" t="s">
        <v>82</v>
      </c>
      <c r="G4" s="49" t="s">
        <v>100</v>
      </c>
      <c r="H4" s="49" t="s">
        <v>92</v>
      </c>
      <c r="I4" s="49" t="s">
        <v>67</v>
      </c>
      <c r="J4" s="49" t="s">
        <v>95</v>
      </c>
      <c r="K4" s="50" t="s">
        <v>69</v>
      </c>
    </row>
    <row r="5" spans="1:11">
      <c r="A5" s="48">
        <v>1</v>
      </c>
      <c r="B5" s="48">
        <v>2</v>
      </c>
      <c r="C5" s="48">
        <v>3</v>
      </c>
      <c r="D5" s="48">
        <v>4</v>
      </c>
      <c r="E5" s="48">
        <v>5</v>
      </c>
      <c r="F5" s="48">
        <v>6</v>
      </c>
      <c r="G5" s="48">
        <v>7</v>
      </c>
      <c r="H5" s="48">
        <v>8</v>
      </c>
      <c r="I5" s="48">
        <v>9</v>
      </c>
      <c r="J5" s="48">
        <v>10</v>
      </c>
      <c r="K5" s="48">
        <v>11</v>
      </c>
    </row>
    <row r="6" spans="1:11" ht="38.25">
      <c r="A6" s="61" t="s">
        <v>245</v>
      </c>
      <c r="B6" s="48">
        <v>39</v>
      </c>
      <c r="C6" s="52">
        <f>SUM(C11,C17,C22,C27,C32,C37,C43,C48,C53,C58,C64,C69)</f>
        <v>109</v>
      </c>
      <c r="D6" s="52">
        <f>SUM(E6:K6)</f>
        <v>77</v>
      </c>
      <c r="E6" s="52">
        <f t="shared" ref="E6:K6" si="0">SUM(E11,E17,E22,E27,E32,E37,E43,E48,E53,E58,E64,E69)</f>
        <v>0</v>
      </c>
      <c r="F6" s="52">
        <f t="shared" si="0"/>
        <v>77</v>
      </c>
      <c r="G6" s="52">
        <f t="shared" si="0"/>
        <v>0</v>
      </c>
      <c r="H6" s="52">
        <f t="shared" si="0"/>
        <v>0</v>
      </c>
      <c r="I6" s="52">
        <f t="shared" si="0"/>
        <v>0</v>
      </c>
      <c r="J6" s="52">
        <f t="shared" si="0"/>
        <v>0</v>
      </c>
      <c r="K6" s="52">
        <f t="shared" si="0"/>
        <v>0</v>
      </c>
    </row>
    <row r="7" spans="1:11" ht="63.75">
      <c r="A7" s="61" t="s">
        <v>246</v>
      </c>
      <c r="B7" s="54">
        <v>40</v>
      </c>
      <c r="C7" s="52">
        <f>SUM(C16,C21,C26,C31,C36,C42,C47,C52,C57,C63,C68,C73)</f>
        <v>52</v>
      </c>
      <c r="D7" s="52">
        <f>SUM(E7:K7)</f>
        <v>33</v>
      </c>
      <c r="E7" s="52">
        <f t="shared" ref="E7:K7" si="1">SUM(E16,E21,E26,E31,E36,E42,E47,E52,E57,E63,E68,E73)</f>
        <v>0</v>
      </c>
      <c r="F7" s="52">
        <f t="shared" si="1"/>
        <v>33</v>
      </c>
      <c r="G7" s="52">
        <f t="shared" si="1"/>
        <v>0</v>
      </c>
      <c r="H7" s="52">
        <f t="shared" si="1"/>
        <v>0</v>
      </c>
      <c r="I7" s="52">
        <f t="shared" si="1"/>
        <v>0</v>
      </c>
      <c r="J7" s="52">
        <f t="shared" si="1"/>
        <v>0</v>
      </c>
      <c r="K7" s="52">
        <f t="shared" si="1"/>
        <v>0</v>
      </c>
    </row>
    <row r="8" spans="1:11" ht="38.25">
      <c r="A8" s="62" t="s">
        <v>247</v>
      </c>
      <c r="B8" s="54">
        <v>41</v>
      </c>
      <c r="C8" s="35" t="s">
        <v>101</v>
      </c>
      <c r="D8" s="52">
        <f t="shared" ref="D8:D63" si="2">SUM(E8:K8)</f>
        <v>23</v>
      </c>
      <c r="E8" s="52">
        <f>SUM(E12,E18,E23,E28,E33,E39,E44,E49,E54,E59,E65,E70)</f>
        <v>0</v>
      </c>
      <c r="F8" s="52">
        <f t="shared" ref="F8:K8" si="3">SUM(F12,F18,F23,F28,F33,F39,F44,F49,F54,F59,F65,F70)</f>
        <v>23</v>
      </c>
      <c r="G8" s="52">
        <f t="shared" si="3"/>
        <v>0</v>
      </c>
      <c r="H8" s="52">
        <f t="shared" si="3"/>
        <v>0</v>
      </c>
      <c r="I8" s="52">
        <f t="shared" si="3"/>
        <v>0</v>
      </c>
      <c r="J8" s="52">
        <f t="shared" si="3"/>
        <v>0</v>
      </c>
      <c r="K8" s="52">
        <f t="shared" si="3"/>
        <v>0</v>
      </c>
    </row>
    <row r="9" spans="1:11" ht="38.25">
      <c r="A9" s="61" t="s">
        <v>248</v>
      </c>
      <c r="B9" s="54">
        <v>42</v>
      </c>
      <c r="C9" s="35" t="s">
        <v>101</v>
      </c>
      <c r="D9" s="52">
        <f t="shared" si="2"/>
        <v>28</v>
      </c>
      <c r="E9" s="52">
        <f>SUM(E14,E19,E24,E29,E34,E40,E45,E50,E55,E60,E66,E71)</f>
        <v>0</v>
      </c>
      <c r="F9" s="52">
        <f t="shared" ref="F9:K9" si="4">SUM(F14,F19,F24,F29,F34,F40,F45,F50,F55,F60,F66,F71)</f>
        <v>28</v>
      </c>
      <c r="G9" s="52">
        <f t="shared" si="4"/>
        <v>0</v>
      </c>
      <c r="H9" s="52">
        <f t="shared" si="4"/>
        <v>0</v>
      </c>
      <c r="I9" s="52">
        <f t="shared" si="4"/>
        <v>0</v>
      </c>
      <c r="J9" s="52">
        <f t="shared" si="4"/>
        <v>0</v>
      </c>
      <c r="K9" s="52">
        <f t="shared" si="4"/>
        <v>0</v>
      </c>
    </row>
    <row r="10" spans="1:11" ht="38.25">
      <c r="A10" s="61" t="s">
        <v>249</v>
      </c>
      <c r="B10" s="54">
        <v>43</v>
      </c>
      <c r="C10" s="35" t="s">
        <v>101</v>
      </c>
      <c r="D10" s="52">
        <f t="shared" si="2"/>
        <v>26</v>
      </c>
      <c r="E10" s="52">
        <f>SUM(E15,E20,E25,E30,E35,E41,E46,E51,E56,E61,E67,E72)</f>
        <v>0</v>
      </c>
      <c r="F10" s="52">
        <f t="shared" ref="F10:K10" si="5">SUM(F15,F20,F25,F30,F35,F41,F46,F51,F56,F61,F67,F72)</f>
        <v>26</v>
      </c>
      <c r="G10" s="52">
        <f t="shared" si="5"/>
        <v>0</v>
      </c>
      <c r="H10" s="52">
        <f t="shared" si="5"/>
        <v>0</v>
      </c>
      <c r="I10" s="52">
        <f t="shared" si="5"/>
        <v>0</v>
      </c>
      <c r="J10" s="52">
        <f t="shared" si="5"/>
        <v>0</v>
      </c>
      <c r="K10" s="52">
        <f t="shared" si="5"/>
        <v>0</v>
      </c>
    </row>
    <row r="11" spans="1:11" ht="25.5">
      <c r="A11" s="63" t="s">
        <v>173</v>
      </c>
      <c r="B11" s="54">
        <v>44</v>
      </c>
      <c r="C11" s="45"/>
      <c r="D11" s="52">
        <f>SUM(D12,D14,D15)</f>
        <v>0</v>
      </c>
      <c r="E11" s="52">
        <f t="shared" ref="E11:K11" si="6">SUM(E12,E14,E15)</f>
        <v>0</v>
      </c>
      <c r="F11" s="52">
        <f t="shared" si="6"/>
        <v>0</v>
      </c>
      <c r="G11" s="52">
        <f t="shared" si="6"/>
        <v>0</v>
      </c>
      <c r="H11" s="52">
        <f t="shared" si="6"/>
        <v>0</v>
      </c>
      <c r="I11" s="52">
        <f t="shared" si="6"/>
        <v>0</v>
      </c>
      <c r="J11" s="52">
        <f t="shared" si="6"/>
        <v>0</v>
      </c>
      <c r="K11" s="52">
        <f t="shared" si="6"/>
        <v>0</v>
      </c>
    </row>
    <row r="12" spans="1:11" ht="25.5">
      <c r="A12" s="30" t="s">
        <v>148</v>
      </c>
      <c r="B12" s="54">
        <v>45</v>
      </c>
      <c r="C12" s="35" t="s">
        <v>101</v>
      </c>
      <c r="D12" s="52">
        <f t="shared" si="2"/>
        <v>0</v>
      </c>
      <c r="E12" s="44"/>
      <c r="F12" s="44"/>
      <c r="G12" s="44"/>
      <c r="H12" s="44"/>
      <c r="I12" s="44"/>
      <c r="J12" s="44"/>
      <c r="K12" s="44"/>
    </row>
    <row r="13" spans="1:11">
      <c r="A13" s="22">
        <v>1</v>
      </c>
      <c r="B13" s="54">
        <v>2</v>
      </c>
      <c r="C13" s="35">
        <v>3</v>
      </c>
      <c r="D13" s="51">
        <v>4</v>
      </c>
      <c r="E13" s="48">
        <v>5</v>
      </c>
      <c r="F13" s="48">
        <v>6</v>
      </c>
      <c r="G13" s="54">
        <v>7</v>
      </c>
      <c r="H13" s="54">
        <v>8</v>
      </c>
      <c r="I13" s="54">
        <v>9</v>
      </c>
      <c r="J13" s="54">
        <v>10</v>
      </c>
      <c r="K13" s="54">
        <v>11</v>
      </c>
    </row>
    <row r="14" spans="1:11">
      <c r="A14" s="30" t="s">
        <v>42</v>
      </c>
      <c r="B14" s="54">
        <v>46</v>
      </c>
      <c r="C14" s="35" t="s">
        <v>101</v>
      </c>
      <c r="D14" s="52">
        <f t="shared" si="2"/>
        <v>0</v>
      </c>
      <c r="E14" s="44"/>
      <c r="F14" s="44"/>
      <c r="G14" s="44"/>
      <c r="H14" s="44"/>
      <c r="I14" s="44"/>
      <c r="J14" s="44"/>
      <c r="K14" s="44"/>
    </row>
    <row r="15" spans="1:11">
      <c r="A15" s="30" t="s">
        <v>43</v>
      </c>
      <c r="B15" s="54">
        <v>47</v>
      </c>
      <c r="C15" s="35" t="s">
        <v>101</v>
      </c>
      <c r="D15" s="52">
        <f t="shared" si="2"/>
        <v>0</v>
      </c>
      <c r="E15" s="44"/>
      <c r="F15" s="44"/>
      <c r="G15" s="44"/>
      <c r="H15" s="44"/>
      <c r="I15" s="44"/>
      <c r="J15" s="44"/>
      <c r="K15" s="44"/>
    </row>
    <row r="16" spans="1:11" ht="38.25">
      <c r="A16" s="27" t="s">
        <v>240</v>
      </c>
      <c r="B16" s="54">
        <v>48</v>
      </c>
      <c r="C16" s="45"/>
      <c r="D16" s="52">
        <f t="shared" si="2"/>
        <v>0</v>
      </c>
      <c r="E16" s="44"/>
      <c r="F16" s="44"/>
      <c r="G16" s="44"/>
      <c r="H16" s="44"/>
      <c r="I16" s="44"/>
      <c r="J16" s="44"/>
      <c r="K16" s="44"/>
    </row>
    <row r="17" spans="1:11">
      <c r="A17" s="27" t="s">
        <v>44</v>
      </c>
      <c r="B17" s="54">
        <v>49</v>
      </c>
      <c r="C17" s="44"/>
      <c r="D17" s="52">
        <f t="shared" si="2"/>
        <v>0</v>
      </c>
      <c r="E17" s="52">
        <f t="shared" ref="E17:K17" si="7">SUM(E18,E19,E20)</f>
        <v>0</v>
      </c>
      <c r="F17" s="52">
        <f t="shared" si="7"/>
        <v>0</v>
      </c>
      <c r="G17" s="52">
        <f t="shared" si="7"/>
        <v>0</v>
      </c>
      <c r="H17" s="52">
        <f t="shared" si="7"/>
        <v>0</v>
      </c>
      <c r="I17" s="52">
        <f t="shared" si="7"/>
        <v>0</v>
      </c>
      <c r="J17" s="52">
        <f t="shared" si="7"/>
        <v>0</v>
      </c>
      <c r="K17" s="52">
        <f t="shared" si="7"/>
        <v>0</v>
      </c>
    </row>
    <row r="18" spans="1:11" ht="25.5">
      <c r="A18" s="30" t="s">
        <v>148</v>
      </c>
      <c r="B18" s="54">
        <v>50</v>
      </c>
      <c r="C18" s="35" t="s">
        <v>101</v>
      </c>
      <c r="D18" s="52">
        <f t="shared" si="2"/>
        <v>0</v>
      </c>
      <c r="E18" s="44"/>
      <c r="F18" s="44"/>
      <c r="G18" s="44"/>
      <c r="H18" s="44"/>
      <c r="I18" s="44"/>
      <c r="J18" s="44"/>
      <c r="K18" s="44"/>
    </row>
    <row r="19" spans="1:11">
      <c r="A19" s="30" t="s">
        <v>42</v>
      </c>
      <c r="B19" s="54">
        <v>51</v>
      </c>
      <c r="C19" s="35" t="s">
        <v>101</v>
      </c>
      <c r="D19" s="52">
        <f t="shared" si="2"/>
        <v>0</v>
      </c>
      <c r="E19" s="44"/>
      <c r="F19" s="44"/>
      <c r="G19" s="44"/>
      <c r="H19" s="44"/>
      <c r="I19" s="44"/>
      <c r="J19" s="44"/>
      <c r="K19" s="44"/>
    </row>
    <row r="20" spans="1:11">
      <c r="A20" s="30" t="s">
        <v>43</v>
      </c>
      <c r="B20" s="54">
        <v>52</v>
      </c>
      <c r="C20" s="35" t="s">
        <v>101</v>
      </c>
      <c r="D20" s="52">
        <f t="shared" si="2"/>
        <v>0</v>
      </c>
      <c r="E20" s="44"/>
      <c r="F20" s="44"/>
      <c r="G20" s="44"/>
      <c r="H20" s="44"/>
      <c r="I20" s="44"/>
      <c r="J20" s="44"/>
      <c r="K20" s="44"/>
    </row>
    <row r="21" spans="1:11" ht="38.25">
      <c r="A21" s="27" t="s">
        <v>250</v>
      </c>
      <c r="B21" s="54">
        <v>53</v>
      </c>
      <c r="C21" s="45"/>
      <c r="D21" s="52">
        <f t="shared" si="2"/>
        <v>0</v>
      </c>
      <c r="E21" s="44"/>
      <c r="F21" s="44"/>
      <c r="G21" s="44"/>
      <c r="H21" s="44"/>
      <c r="I21" s="44"/>
      <c r="J21" s="44"/>
      <c r="K21" s="44"/>
    </row>
    <row r="22" spans="1:11">
      <c r="A22" s="27" t="s">
        <v>45</v>
      </c>
      <c r="B22" s="54">
        <v>54</v>
      </c>
      <c r="C22" s="45"/>
      <c r="D22" s="52">
        <f t="shared" si="2"/>
        <v>0</v>
      </c>
      <c r="E22" s="52">
        <f t="shared" ref="E22:K22" si="8">SUM(E23:E25)</f>
        <v>0</v>
      </c>
      <c r="F22" s="52">
        <f t="shared" si="8"/>
        <v>0</v>
      </c>
      <c r="G22" s="52">
        <f t="shared" si="8"/>
        <v>0</v>
      </c>
      <c r="H22" s="52">
        <f t="shared" si="8"/>
        <v>0</v>
      </c>
      <c r="I22" s="52">
        <f t="shared" si="8"/>
        <v>0</v>
      </c>
      <c r="J22" s="52">
        <f t="shared" si="8"/>
        <v>0</v>
      </c>
      <c r="K22" s="52">
        <f t="shared" si="8"/>
        <v>0</v>
      </c>
    </row>
    <row r="23" spans="1:11" ht="25.5">
      <c r="A23" s="30" t="s">
        <v>148</v>
      </c>
      <c r="B23" s="54">
        <v>55</v>
      </c>
      <c r="C23" s="35" t="s">
        <v>101</v>
      </c>
      <c r="D23" s="52">
        <f t="shared" si="2"/>
        <v>0</v>
      </c>
      <c r="E23" s="44"/>
      <c r="F23" s="44"/>
      <c r="G23" s="44"/>
      <c r="H23" s="44"/>
      <c r="I23" s="44"/>
      <c r="J23" s="44"/>
      <c r="K23" s="44"/>
    </row>
    <row r="24" spans="1:11">
      <c r="A24" s="30" t="s">
        <v>42</v>
      </c>
      <c r="B24" s="54">
        <v>56</v>
      </c>
      <c r="C24" s="35" t="s">
        <v>101</v>
      </c>
      <c r="D24" s="52">
        <f t="shared" si="2"/>
        <v>0</v>
      </c>
      <c r="E24" s="44"/>
      <c r="F24" s="44"/>
      <c r="G24" s="44"/>
      <c r="H24" s="44"/>
      <c r="I24" s="44"/>
      <c r="J24" s="44"/>
      <c r="K24" s="44"/>
    </row>
    <row r="25" spans="1:11">
      <c r="A25" s="30" t="s">
        <v>43</v>
      </c>
      <c r="B25" s="54">
        <v>57</v>
      </c>
      <c r="C25" s="35" t="s">
        <v>101</v>
      </c>
      <c r="D25" s="52">
        <f t="shared" si="2"/>
        <v>0</v>
      </c>
      <c r="E25" s="44"/>
      <c r="F25" s="44"/>
      <c r="G25" s="44"/>
      <c r="H25" s="44"/>
      <c r="I25" s="44"/>
      <c r="J25" s="44"/>
      <c r="K25" s="44"/>
    </row>
    <row r="26" spans="1:11" ht="38.25">
      <c r="A26" s="27" t="s">
        <v>239</v>
      </c>
      <c r="B26" s="54">
        <v>58</v>
      </c>
      <c r="C26" s="45"/>
      <c r="D26" s="52">
        <f t="shared" si="2"/>
        <v>0</v>
      </c>
      <c r="E26" s="44"/>
      <c r="F26" s="44"/>
      <c r="G26" s="44"/>
      <c r="H26" s="44"/>
      <c r="I26" s="44"/>
      <c r="J26" s="44"/>
      <c r="K26" s="44"/>
    </row>
    <row r="27" spans="1:11">
      <c r="A27" s="27" t="s">
        <v>46</v>
      </c>
      <c r="B27" s="54">
        <v>59</v>
      </c>
      <c r="C27" s="45">
        <v>54</v>
      </c>
      <c r="D27" s="52">
        <f t="shared" si="2"/>
        <v>37</v>
      </c>
      <c r="E27" s="52">
        <f t="shared" ref="E27:K27" si="9">SUM(E28:E30)</f>
        <v>0</v>
      </c>
      <c r="F27" s="52">
        <f t="shared" si="9"/>
        <v>37</v>
      </c>
      <c r="G27" s="52">
        <f t="shared" si="9"/>
        <v>0</v>
      </c>
      <c r="H27" s="52">
        <f t="shared" si="9"/>
        <v>0</v>
      </c>
      <c r="I27" s="52">
        <f t="shared" si="9"/>
        <v>0</v>
      </c>
      <c r="J27" s="52">
        <f t="shared" si="9"/>
        <v>0</v>
      </c>
      <c r="K27" s="52">
        <f t="shared" si="9"/>
        <v>0</v>
      </c>
    </row>
    <row r="28" spans="1:11" ht="25.5">
      <c r="A28" s="30" t="s">
        <v>148</v>
      </c>
      <c r="B28" s="54">
        <v>60</v>
      </c>
      <c r="C28" s="35" t="s">
        <v>101</v>
      </c>
      <c r="D28" s="52">
        <f t="shared" si="2"/>
        <v>7</v>
      </c>
      <c r="E28" s="44"/>
      <c r="F28" s="44">
        <v>7</v>
      </c>
      <c r="G28" s="44"/>
      <c r="H28" s="44"/>
      <c r="I28" s="44"/>
      <c r="J28" s="44"/>
      <c r="K28" s="44"/>
    </row>
    <row r="29" spans="1:11">
      <c r="A29" s="30" t="s">
        <v>42</v>
      </c>
      <c r="B29" s="54">
        <v>61</v>
      </c>
      <c r="C29" s="35" t="s">
        <v>101</v>
      </c>
      <c r="D29" s="52">
        <f t="shared" si="2"/>
        <v>13</v>
      </c>
      <c r="E29" s="44"/>
      <c r="F29" s="44">
        <v>13</v>
      </c>
      <c r="G29" s="44"/>
      <c r="H29" s="44"/>
      <c r="I29" s="44"/>
      <c r="J29" s="44"/>
      <c r="K29" s="44"/>
    </row>
    <row r="30" spans="1:11">
      <c r="A30" s="30" t="s">
        <v>43</v>
      </c>
      <c r="B30" s="54">
        <v>62</v>
      </c>
      <c r="C30" s="35" t="s">
        <v>101</v>
      </c>
      <c r="D30" s="52">
        <f t="shared" si="2"/>
        <v>17</v>
      </c>
      <c r="E30" s="44"/>
      <c r="F30" s="44">
        <v>17</v>
      </c>
      <c r="G30" s="44"/>
      <c r="H30" s="44"/>
      <c r="I30" s="44"/>
      <c r="J30" s="44"/>
      <c r="K30" s="44"/>
    </row>
    <row r="31" spans="1:11" ht="38.25">
      <c r="A31" s="27" t="s">
        <v>238</v>
      </c>
      <c r="B31" s="54">
        <v>63</v>
      </c>
      <c r="C31" s="45">
        <v>28</v>
      </c>
      <c r="D31" s="52">
        <f t="shared" si="2"/>
        <v>18</v>
      </c>
      <c r="E31" s="44"/>
      <c r="F31" s="44">
        <v>18</v>
      </c>
      <c r="G31" s="44"/>
      <c r="H31" s="44"/>
      <c r="I31" s="44"/>
      <c r="J31" s="44"/>
      <c r="K31" s="44"/>
    </row>
    <row r="32" spans="1:11">
      <c r="A32" s="27" t="s">
        <v>47</v>
      </c>
      <c r="B32" s="54">
        <v>64</v>
      </c>
      <c r="C32" s="45">
        <v>44</v>
      </c>
      <c r="D32" s="52">
        <f t="shared" si="2"/>
        <v>29</v>
      </c>
      <c r="E32" s="52">
        <f t="shared" ref="E32:K32" si="10">SUM(E33:E35)</f>
        <v>0</v>
      </c>
      <c r="F32" s="52">
        <f t="shared" si="10"/>
        <v>29</v>
      </c>
      <c r="G32" s="52">
        <f t="shared" si="10"/>
        <v>0</v>
      </c>
      <c r="H32" s="52">
        <f t="shared" si="10"/>
        <v>0</v>
      </c>
      <c r="I32" s="52">
        <f t="shared" si="10"/>
        <v>0</v>
      </c>
      <c r="J32" s="52">
        <f t="shared" si="10"/>
        <v>0</v>
      </c>
      <c r="K32" s="52">
        <f t="shared" si="10"/>
        <v>0</v>
      </c>
    </row>
    <row r="33" spans="1:11" ht="25.5">
      <c r="A33" s="30" t="s">
        <v>148</v>
      </c>
      <c r="B33" s="54">
        <v>65</v>
      </c>
      <c r="C33" s="35" t="s">
        <v>101</v>
      </c>
      <c r="D33" s="52">
        <f t="shared" si="2"/>
        <v>11</v>
      </c>
      <c r="E33" s="44"/>
      <c r="F33" s="44">
        <v>11</v>
      </c>
      <c r="G33" s="44"/>
      <c r="H33" s="44"/>
      <c r="I33" s="44"/>
      <c r="J33" s="44"/>
      <c r="K33" s="44"/>
    </row>
    <row r="34" spans="1:11">
      <c r="A34" s="30" t="s">
        <v>42</v>
      </c>
      <c r="B34" s="54">
        <v>66</v>
      </c>
      <c r="C34" s="35" t="s">
        <v>101</v>
      </c>
      <c r="D34" s="52">
        <f t="shared" si="2"/>
        <v>9</v>
      </c>
      <c r="E34" s="44"/>
      <c r="F34" s="44">
        <v>9</v>
      </c>
      <c r="G34" s="44"/>
      <c r="H34" s="44"/>
      <c r="I34" s="44"/>
      <c r="J34" s="44"/>
      <c r="K34" s="44"/>
    </row>
    <row r="35" spans="1:11">
      <c r="A35" s="30" t="s">
        <v>43</v>
      </c>
      <c r="B35" s="54">
        <v>67</v>
      </c>
      <c r="C35" s="35" t="s">
        <v>101</v>
      </c>
      <c r="D35" s="52">
        <f t="shared" si="2"/>
        <v>9</v>
      </c>
      <c r="E35" s="44"/>
      <c r="F35" s="44">
        <v>9</v>
      </c>
      <c r="G35" s="44"/>
      <c r="H35" s="44"/>
      <c r="I35" s="44"/>
      <c r="J35" s="44"/>
      <c r="K35" s="44"/>
    </row>
    <row r="36" spans="1:11" ht="38.25">
      <c r="A36" s="27" t="s">
        <v>237</v>
      </c>
      <c r="B36" s="54">
        <v>68</v>
      </c>
      <c r="C36" s="45">
        <v>21</v>
      </c>
      <c r="D36" s="52">
        <f t="shared" si="2"/>
        <v>11</v>
      </c>
      <c r="E36" s="44"/>
      <c r="F36" s="44">
        <v>11</v>
      </c>
      <c r="G36" s="44"/>
      <c r="H36" s="44"/>
      <c r="I36" s="44"/>
      <c r="J36" s="44"/>
      <c r="K36" s="44"/>
    </row>
    <row r="37" spans="1:11" ht="25.5">
      <c r="A37" s="27" t="s">
        <v>174</v>
      </c>
      <c r="B37" s="54">
        <v>69</v>
      </c>
      <c r="C37" s="45">
        <v>9</v>
      </c>
      <c r="D37" s="52">
        <f t="shared" si="2"/>
        <v>9</v>
      </c>
      <c r="E37" s="52">
        <f t="shared" ref="E37:K37" si="11">SUM(E39:E41)</f>
        <v>0</v>
      </c>
      <c r="F37" s="52">
        <f t="shared" si="11"/>
        <v>9</v>
      </c>
      <c r="G37" s="52">
        <f t="shared" si="11"/>
        <v>0</v>
      </c>
      <c r="H37" s="52">
        <f t="shared" si="11"/>
        <v>0</v>
      </c>
      <c r="I37" s="52">
        <f t="shared" si="11"/>
        <v>0</v>
      </c>
      <c r="J37" s="52">
        <f t="shared" si="11"/>
        <v>0</v>
      </c>
      <c r="K37" s="52">
        <f t="shared" si="11"/>
        <v>0</v>
      </c>
    </row>
    <row r="38" spans="1:11">
      <c r="A38" s="22">
        <v>1</v>
      </c>
      <c r="B38" s="48">
        <v>2</v>
      </c>
      <c r="C38" s="35">
        <v>3</v>
      </c>
      <c r="D38" s="48">
        <v>4</v>
      </c>
      <c r="E38" s="48">
        <v>5</v>
      </c>
      <c r="F38" s="48">
        <v>6</v>
      </c>
      <c r="G38" s="48">
        <v>7</v>
      </c>
      <c r="H38" s="48">
        <v>8</v>
      </c>
      <c r="I38" s="48">
        <v>9</v>
      </c>
      <c r="J38" s="48">
        <v>10</v>
      </c>
      <c r="K38" s="48">
        <v>11</v>
      </c>
    </row>
    <row r="39" spans="1:11" ht="25.5">
      <c r="A39" s="30" t="s">
        <v>148</v>
      </c>
      <c r="B39" s="54">
        <v>70</v>
      </c>
      <c r="C39" s="35" t="s">
        <v>101</v>
      </c>
      <c r="D39" s="52">
        <f t="shared" si="2"/>
        <v>3</v>
      </c>
      <c r="E39" s="44"/>
      <c r="F39" s="44">
        <v>3</v>
      </c>
      <c r="G39" s="44"/>
      <c r="H39" s="44"/>
      <c r="I39" s="44"/>
      <c r="J39" s="44"/>
      <c r="K39" s="44"/>
    </row>
    <row r="40" spans="1:11">
      <c r="A40" s="30" t="s">
        <v>42</v>
      </c>
      <c r="B40" s="54">
        <v>71</v>
      </c>
      <c r="C40" s="35" t="s">
        <v>101</v>
      </c>
      <c r="D40" s="52">
        <f t="shared" si="2"/>
        <v>6</v>
      </c>
      <c r="E40" s="44"/>
      <c r="F40" s="44">
        <v>6</v>
      </c>
      <c r="G40" s="44"/>
      <c r="H40" s="44"/>
      <c r="I40" s="44"/>
      <c r="J40" s="44"/>
      <c r="K40" s="44"/>
    </row>
    <row r="41" spans="1:11">
      <c r="A41" s="30" t="s">
        <v>43</v>
      </c>
      <c r="B41" s="54">
        <v>72</v>
      </c>
      <c r="C41" s="35" t="s">
        <v>101</v>
      </c>
      <c r="D41" s="52">
        <f t="shared" si="2"/>
        <v>0</v>
      </c>
      <c r="E41" s="44"/>
      <c r="F41" s="44"/>
      <c r="G41" s="44"/>
      <c r="H41" s="44"/>
      <c r="I41" s="44"/>
      <c r="J41" s="44"/>
      <c r="K41" s="44"/>
    </row>
    <row r="42" spans="1:11" ht="51">
      <c r="A42" s="27" t="s">
        <v>233</v>
      </c>
      <c r="B42" s="54">
        <v>73</v>
      </c>
      <c r="C42" s="45">
        <v>3</v>
      </c>
      <c r="D42" s="52">
        <f t="shared" si="2"/>
        <v>3</v>
      </c>
      <c r="E42" s="44"/>
      <c r="F42" s="44">
        <v>3</v>
      </c>
      <c r="G42" s="44"/>
      <c r="H42" s="44"/>
      <c r="I42" s="44"/>
      <c r="J42" s="44"/>
      <c r="K42" s="44"/>
    </row>
    <row r="43" spans="1:11" ht="25.5">
      <c r="A43" s="27" t="s">
        <v>175</v>
      </c>
      <c r="B43" s="54">
        <v>74</v>
      </c>
      <c r="C43" s="45"/>
      <c r="D43" s="52">
        <f t="shared" si="2"/>
        <v>0</v>
      </c>
      <c r="E43" s="52">
        <f t="shared" ref="E43:K43" si="12">SUM(E44:E46)</f>
        <v>0</v>
      </c>
      <c r="F43" s="52">
        <f t="shared" si="12"/>
        <v>0</v>
      </c>
      <c r="G43" s="52">
        <f t="shared" si="12"/>
        <v>0</v>
      </c>
      <c r="H43" s="52">
        <f t="shared" si="12"/>
        <v>0</v>
      </c>
      <c r="I43" s="52">
        <f t="shared" si="12"/>
        <v>0</v>
      </c>
      <c r="J43" s="52">
        <f t="shared" si="12"/>
        <v>0</v>
      </c>
      <c r="K43" s="52">
        <f t="shared" si="12"/>
        <v>0</v>
      </c>
    </row>
    <row r="44" spans="1:11" ht="25.5">
      <c r="A44" s="30" t="s">
        <v>148</v>
      </c>
      <c r="B44" s="54">
        <v>75</v>
      </c>
      <c r="C44" s="35" t="s">
        <v>101</v>
      </c>
      <c r="D44" s="52">
        <f t="shared" si="2"/>
        <v>0</v>
      </c>
      <c r="E44" s="44"/>
      <c r="F44" s="44"/>
      <c r="G44" s="44"/>
      <c r="H44" s="44"/>
      <c r="I44" s="44"/>
      <c r="J44" s="44"/>
      <c r="K44" s="44"/>
    </row>
    <row r="45" spans="1:11">
      <c r="A45" s="30" t="s">
        <v>42</v>
      </c>
      <c r="B45" s="54">
        <v>76</v>
      </c>
      <c r="C45" s="35" t="s">
        <v>101</v>
      </c>
      <c r="D45" s="52">
        <f t="shared" si="2"/>
        <v>0</v>
      </c>
      <c r="E45" s="44"/>
      <c r="F45" s="44"/>
      <c r="G45" s="44"/>
      <c r="H45" s="44"/>
      <c r="I45" s="44"/>
      <c r="J45" s="44"/>
      <c r="K45" s="44"/>
    </row>
    <row r="46" spans="1:11">
      <c r="A46" s="30" t="s">
        <v>43</v>
      </c>
      <c r="B46" s="54">
        <v>77</v>
      </c>
      <c r="C46" s="35" t="s">
        <v>101</v>
      </c>
      <c r="D46" s="52">
        <f t="shared" si="2"/>
        <v>0</v>
      </c>
      <c r="E46" s="44"/>
      <c r="F46" s="44"/>
      <c r="G46" s="44"/>
      <c r="H46" s="44"/>
      <c r="I46" s="44"/>
      <c r="J46" s="44"/>
      <c r="K46" s="44"/>
    </row>
    <row r="47" spans="1:11" ht="51">
      <c r="A47" s="27" t="s">
        <v>234</v>
      </c>
      <c r="B47" s="54">
        <v>78</v>
      </c>
      <c r="C47" s="45"/>
      <c r="D47" s="52">
        <f t="shared" si="2"/>
        <v>0</v>
      </c>
      <c r="E47" s="44"/>
      <c r="F47" s="44"/>
      <c r="G47" s="44"/>
      <c r="H47" s="44"/>
      <c r="I47" s="44"/>
      <c r="J47" s="44"/>
      <c r="K47" s="44"/>
    </row>
    <row r="48" spans="1:11">
      <c r="A48" s="27" t="s">
        <v>48</v>
      </c>
      <c r="B48" s="54">
        <v>79</v>
      </c>
      <c r="C48" s="45">
        <v>1</v>
      </c>
      <c r="D48" s="52">
        <f t="shared" si="2"/>
        <v>1</v>
      </c>
      <c r="E48" s="52">
        <f t="shared" ref="E48:K48" si="13">SUM(E49:E51)</f>
        <v>0</v>
      </c>
      <c r="F48" s="52">
        <f t="shared" si="13"/>
        <v>1</v>
      </c>
      <c r="G48" s="52">
        <f t="shared" si="13"/>
        <v>0</v>
      </c>
      <c r="H48" s="52">
        <f t="shared" si="13"/>
        <v>0</v>
      </c>
      <c r="I48" s="52">
        <f t="shared" si="13"/>
        <v>0</v>
      </c>
      <c r="J48" s="52">
        <f t="shared" si="13"/>
        <v>0</v>
      </c>
      <c r="K48" s="52">
        <f t="shared" si="13"/>
        <v>0</v>
      </c>
    </row>
    <row r="49" spans="1:11" ht="25.5">
      <c r="A49" s="30" t="s">
        <v>148</v>
      </c>
      <c r="B49" s="54">
        <v>80</v>
      </c>
      <c r="C49" s="35" t="s">
        <v>101</v>
      </c>
      <c r="D49" s="52">
        <f t="shared" si="2"/>
        <v>1</v>
      </c>
      <c r="E49" s="44"/>
      <c r="F49" s="44">
        <v>1</v>
      </c>
      <c r="G49" s="44"/>
      <c r="H49" s="44"/>
      <c r="I49" s="44"/>
      <c r="J49" s="44"/>
      <c r="K49" s="44"/>
    </row>
    <row r="50" spans="1:11">
      <c r="A50" s="30" t="s">
        <v>42</v>
      </c>
      <c r="B50" s="54">
        <v>81</v>
      </c>
      <c r="C50" s="35" t="s">
        <v>101</v>
      </c>
      <c r="D50" s="52">
        <f t="shared" si="2"/>
        <v>0</v>
      </c>
      <c r="E50" s="44"/>
      <c r="F50" s="44"/>
      <c r="G50" s="44"/>
      <c r="H50" s="44"/>
      <c r="I50" s="44"/>
      <c r="J50" s="44"/>
      <c r="K50" s="44"/>
    </row>
    <row r="51" spans="1:11">
      <c r="A51" s="30" t="s">
        <v>43</v>
      </c>
      <c r="B51" s="54">
        <v>82</v>
      </c>
      <c r="C51" s="35" t="s">
        <v>101</v>
      </c>
      <c r="D51" s="52">
        <f t="shared" si="2"/>
        <v>0</v>
      </c>
      <c r="E51" s="44"/>
      <c r="F51" s="44"/>
      <c r="G51" s="44"/>
      <c r="H51" s="44"/>
      <c r="I51" s="44"/>
      <c r="J51" s="44"/>
      <c r="K51" s="44"/>
    </row>
    <row r="52" spans="1:11" ht="38.25">
      <c r="A52" s="27" t="s">
        <v>235</v>
      </c>
      <c r="B52" s="54">
        <v>83</v>
      </c>
      <c r="C52" s="45"/>
      <c r="D52" s="52">
        <f t="shared" si="2"/>
        <v>1</v>
      </c>
      <c r="E52" s="44"/>
      <c r="F52" s="44">
        <v>1</v>
      </c>
      <c r="G52" s="44"/>
      <c r="H52" s="44"/>
      <c r="I52" s="44"/>
      <c r="J52" s="44"/>
      <c r="K52" s="44"/>
    </row>
    <row r="53" spans="1:11">
      <c r="A53" s="27" t="s">
        <v>49</v>
      </c>
      <c r="B53" s="54">
        <v>84</v>
      </c>
      <c r="C53" s="45">
        <v>1</v>
      </c>
      <c r="D53" s="52">
        <f t="shared" si="2"/>
        <v>1</v>
      </c>
      <c r="E53" s="52">
        <f>SUM(E54:E56)</f>
        <v>0</v>
      </c>
      <c r="F53" s="52">
        <f t="shared" ref="F53:K53" si="14">SUM(F54:F56)</f>
        <v>1</v>
      </c>
      <c r="G53" s="52">
        <f t="shared" si="14"/>
        <v>0</v>
      </c>
      <c r="H53" s="52">
        <f t="shared" si="14"/>
        <v>0</v>
      </c>
      <c r="I53" s="52">
        <f t="shared" si="14"/>
        <v>0</v>
      </c>
      <c r="J53" s="52">
        <f t="shared" si="14"/>
        <v>0</v>
      </c>
      <c r="K53" s="52">
        <f t="shared" si="14"/>
        <v>0</v>
      </c>
    </row>
    <row r="54" spans="1:11" ht="25.5">
      <c r="A54" s="30" t="s">
        <v>148</v>
      </c>
      <c r="B54" s="54">
        <v>85</v>
      </c>
      <c r="C54" s="35" t="s">
        <v>101</v>
      </c>
      <c r="D54" s="52">
        <f t="shared" si="2"/>
        <v>1</v>
      </c>
      <c r="E54" s="44"/>
      <c r="F54" s="44">
        <v>1</v>
      </c>
      <c r="G54" s="44"/>
      <c r="H54" s="44"/>
      <c r="I54" s="44"/>
      <c r="J54" s="44"/>
      <c r="K54" s="44"/>
    </row>
    <row r="55" spans="1:11">
      <c r="A55" s="30" t="s">
        <v>42</v>
      </c>
      <c r="B55" s="54">
        <v>86</v>
      </c>
      <c r="C55" s="35" t="s">
        <v>101</v>
      </c>
      <c r="D55" s="52">
        <f t="shared" si="2"/>
        <v>0</v>
      </c>
      <c r="E55" s="44"/>
      <c r="F55" s="44"/>
      <c r="G55" s="44"/>
      <c r="H55" s="44"/>
      <c r="I55" s="44"/>
      <c r="J55" s="44"/>
      <c r="K55" s="44"/>
    </row>
    <row r="56" spans="1:11">
      <c r="A56" s="30" t="s">
        <v>43</v>
      </c>
      <c r="B56" s="54">
        <v>87</v>
      </c>
      <c r="C56" s="35" t="s">
        <v>101</v>
      </c>
      <c r="D56" s="52">
        <f t="shared" si="2"/>
        <v>0</v>
      </c>
      <c r="E56" s="44"/>
      <c r="F56" s="44"/>
      <c r="G56" s="44"/>
      <c r="H56" s="44"/>
      <c r="I56" s="44"/>
      <c r="J56" s="44"/>
      <c r="K56" s="44"/>
    </row>
    <row r="57" spans="1:11" ht="38.25">
      <c r="A57" s="27" t="s">
        <v>236</v>
      </c>
      <c r="B57" s="54">
        <v>88</v>
      </c>
      <c r="C57" s="45"/>
      <c r="D57" s="52">
        <f t="shared" si="2"/>
        <v>0</v>
      </c>
      <c r="E57" s="44"/>
      <c r="F57" s="44"/>
      <c r="G57" s="44"/>
      <c r="H57" s="44"/>
      <c r="I57" s="44"/>
      <c r="J57" s="44"/>
      <c r="K57" s="44"/>
    </row>
    <row r="58" spans="1:11">
      <c r="A58" s="27" t="s">
        <v>50</v>
      </c>
      <c r="B58" s="54">
        <v>89</v>
      </c>
      <c r="C58" s="45"/>
      <c r="D58" s="52">
        <f t="shared" si="2"/>
        <v>0</v>
      </c>
      <c r="E58" s="52">
        <f>SUM(E59:E61)</f>
        <v>0</v>
      </c>
      <c r="F58" s="52">
        <f t="shared" ref="F58:K58" si="15">SUM(F59:F61)</f>
        <v>0</v>
      </c>
      <c r="G58" s="52">
        <f t="shared" si="15"/>
        <v>0</v>
      </c>
      <c r="H58" s="52">
        <f t="shared" si="15"/>
        <v>0</v>
      </c>
      <c r="I58" s="52">
        <f t="shared" si="15"/>
        <v>0</v>
      </c>
      <c r="J58" s="52">
        <f t="shared" si="15"/>
        <v>0</v>
      </c>
      <c r="K58" s="52">
        <f t="shared" si="15"/>
        <v>0</v>
      </c>
    </row>
    <row r="59" spans="1:11" ht="25.5">
      <c r="A59" s="30" t="s">
        <v>148</v>
      </c>
      <c r="B59" s="54">
        <v>90</v>
      </c>
      <c r="C59" s="35" t="s">
        <v>101</v>
      </c>
      <c r="D59" s="52">
        <f t="shared" si="2"/>
        <v>0</v>
      </c>
      <c r="E59" s="44"/>
      <c r="F59" s="44"/>
      <c r="G59" s="44"/>
      <c r="H59" s="44"/>
      <c r="I59" s="44"/>
      <c r="J59" s="44"/>
      <c r="K59" s="44"/>
    </row>
    <row r="60" spans="1:11">
      <c r="A60" s="30" t="s">
        <v>42</v>
      </c>
      <c r="B60" s="54">
        <v>91</v>
      </c>
      <c r="C60" s="35" t="s">
        <v>101</v>
      </c>
      <c r="D60" s="52">
        <f t="shared" si="2"/>
        <v>0</v>
      </c>
      <c r="E60" s="44"/>
      <c r="F60" s="44"/>
      <c r="G60" s="44"/>
      <c r="H60" s="44"/>
      <c r="I60" s="44"/>
      <c r="J60" s="44"/>
      <c r="K60" s="44"/>
    </row>
    <row r="61" spans="1:11">
      <c r="A61" s="30" t="s">
        <v>43</v>
      </c>
      <c r="B61" s="54">
        <v>92</v>
      </c>
      <c r="C61" s="35" t="s">
        <v>101</v>
      </c>
      <c r="D61" s="52">
        <f t="shared" si="2"/>
        <v>0</v>
      </c>
      <c r="E61" s="44"/>
      <c r="F61" s="44"/>
      <c r="G61" s="44"/>
      <c r="H61" s="44"/>
      <c r="I61" s="44"/>
      <c r="J61" s="44"/>
      <c r="K61" s="44"/>
    </row>
    <row r="62" spans="1:11">
      <c r="A62" s="22">
        <v>1</v>
      </c>
      <c r="B62" s="54">
        <v>2</v>
      </c>
      <c r="C62" s="35">
        <v>3</v>
      </c>
      <c r="D62" s="54">
        <v>4</v>
      </c>
      <c r="E62" s="54">
        <v>5</v>
      </c>
      <c r="F62" s="54">
        <v>6</v>
      </c>
      <c r="G62" s="54">
        <v>7</v>
      </c>
      <c r="H62" s="54">
        <v>8</v>
      </c>
      <c r="I62" s="54">
        <v>9</v>
      </c>
      <c r="J62" s="54">
        <v>10</v>
      </c>
      <c r="K62" s="54">
        <v>11</v>
      </c>
    </row>
    <row r="63" spans="1:11" ht="38.25">
      <c r="A63" s="27" t="s">
        <v>241</v>
      </c>
      <c r="B63" s="54">
        <v>93</v>
      </c>
      <c r="C63" s="45"/>
      <c r="D63" s="52">
        <f t="shared" si="2"/>
        <v>0</v>
      </c>
      <c r="E63" s="44"/>
      <c r="F63" s="44"/>
      <c r="G63" s="44"/>
      <c r="H63" s="44"/>
      <c r="I63" s="44"/>
      <c r="J63" s="44"/>
      <c r="K63" s="44"/>
    </row>
    <row r="64" spans="1:11">
      <c r="A64" s="27" t="s">
        <v>51</v>
      </c>
      <c r="B64" s="54">
        <v>94</v>
      </c>
      <c r="C64" s="45"/>
      <c r="D64" s="52">
        <f>SUM(E64:K64)</f>
        <v>0</v>
      </c>
      <c r="E64" s="52">
        <f>SUM(E65:E67)</f>
        <v>0</v>
      </c>
      <c r="F64" s="52">
        <f t="shared" ref="F64:J64" si="16">SUM(F65:F67)</f>
        <v>0</v>
      </c>
      <c r="G64" s="52">
        <f t="shared" si="16"/>
        <v>0</v>
      </c>
      <c r="H64" s="52">
        <f t="shared" si="16"/>
        <v>0</v>
      </c>
      <c r="I64" s="52">
        <f t="shared" si="16"/>
        <v>0</v>
      </c>
      <c r="J64" s="52">
        <f t="shared" si="16"/>
        <v>0</v>
      </c>
      <c r="K64" s="52">
        <f>SUM(K65:K67)</f>
        <v>0</v>
      </c>
    </row>
    <row r="65" spans="1:11" ht="25.5">
      <c r="A65" s="30" t="s">
        <v>148</v>
      </c>
      <c r="B65" s="54">
        <v>95</v>
      </c>
      <c r="C65" s="35" t="s">
        <v>101</v>
      </c>
      <c r="D65" s="52">
        <f>SUM(E65:K65)</f>
        <v>0</v>
      </c>
      <c r="E65" s="44"/>
      <c r="F65" s="44"/>
      <c r="G65" s="44"/>
      <c r="H65" s="44"/>
      <c r="I65" s="44"/>
      <c r="J65" s="44"/>
      <c r="K65" s="44"/>
    </row>
    <row r="66" spans="1:11">
      <c r="A66" s="30" t="s">
        <v>42</v>
      </c>
      <c r="B66" s="54">
        <v>96</v>
      </c>
      <c r="C66" s="35" t="s">
        <v>101</v>
      </c>
      <c r="D66" s="52">
        <f t="shared" ref="D66:D74" si="17">SUM(E66:K66)</f>
        <v>0</v>
      </c>
      <c r="E66" s="44"/>
      <c r="F66" s="44"/>
      <c r="G66" s="44"/>
      <c r="H66" s="44"/>
      <c r="I66" s="44"/>
      <c r="J66" s="44"/>
      <c r="K66" s="44"/>
    </row>
    <row r="67" spans="1:11">
      <c r="A67" s="30" t="s">
        <v>43</v>
      </c>
      <c r="B67" s="54">
        <v>97</v>
      </c>
      <c r="C67" s="35" t="s">
        <v>101</v>
      </c>
      <c r="D67" s="52">
        <f t="shared" si="17"/>
        <v>0</v>
      </c>
      <c r="E67" s="44"/>
      <c r="F67" s="44"/>
      <c r="G67" s="44"/>
      <c r="H67" s="44"/>
      <c r="I67" s="44"/>
      <c r="J67" s="44"/>
      <c r="K67" s="44"/>
    </row>
    <row r="68" spans="1:11" ht="38.25">
      <c r="A68" s="27" t="s">
        <v>242</v>
      </c>
      <c r="B68" s="54">
        <v>98</v>
      </c>
      <c r="C68" s="45"/>
      <c r="D68" s="52">
        <f t="shared" si="17"/>
        <v>0</v>
      </c>
      <c r="E68" s="44"/>
      <c r="F68" s="44"/>
      <c r="G68" s="44"/>
      <c r="H68" s="44"/>
      <c r="I68" s="44"/>
      <c r="J68" s="44"/>
      <c r="K68" s="44"/>
    </row>
    <row r="69" spans="1:11">
      <c r="A69" s="27" t="s">
        <v>52</v>
      </c>
      <c r="B69" s="54">
        <v>99</v>
      </c>
      <c r="C69" s="45"/>
      <c r="D69" s="52">
        <f t="shared" si="17"/>
        <v>0</v>
      </c>
      <c r="E69" s="52">
        <f>SUM(E70:E72)</f>
        <v>0</v>
      </c>
      <c r="F69" s="52">
        <f t="shared" ref="F69:K69" si="18">SUM(F70:F72)</f>
        <v>0</v>
      </c>
      <c r="G69" s="52">
        <f t="shared" si="18"/>
        <v>0</v>
      </c>
      <c r="H69" s="52">
        <f t="shared" si="18"/>
        <v>0</v>
      </c>
      <c r="I69" s="52">
        <f t="shared" si="18"/>
        <v>0</v>
      </c>
      <c r="J69" s="52">
        <f t="shared" si="18"/>
        <v>0</v>
      </c>
      <c r="K69" s="52">
        <f t="shared" si="18"/>
        <v>0</v>
      </c>
    </row>
    <row r="70" spans="1:11" ht="25.5">
      <c r="A70" s="30" t="s">
        <v>148</v>
      </c>
      <c r="B70" s="54">
        <v>100</v>
      </c>
      <c r="C70" s="35" t="s">
        <v>101</v>
      </c>
      <c r="D70" s="52">
        <f t="shared" si="17"/>
        <v>0</v>
      </c>
      <c r="E70" s="44"/>
      <c r="F70" s="44"/>
      <c r="G70" s="44"/>
      <c r="H70" s="44"/>
      <c r="I70" s="44"/>
      <c r="J70" s="44"/>
      <c r="K70" s="44"/>
    </row>
    <row r="71" spans="1:11">
      <c r="A71" s="30" t="s">
        <v>42</v>
      </c>
      <c r="B71" s="54">
        <v>101</v>
      </c>
      <c r="C71" s="35" t="s">
        <v>101</v>
      </c>
      <c r="D71" s="52">
        <f t="shared" si="17"/>
        <v>0</v>
      </c>
      <c r="E71" s="44"/>
      <c r="F71" s="44"/>
      <c r="G71" s="44"/>
      <c r="H71" s="44"/>
      <c r="I71" s="44"/>
      <c r="J71" s="44"/>
      <c r="K71" s="44"/>
    </row>
    <row r="72" spans="1:11">
      <c r="A72" s="30" t="s">
        <v>43</v>
      </c>
      <c r="B72" s="54">
        <v>102</v>
      </c>
      <c r="C72" s="35" t="s">
        <v>101</v>
      </c>
      <c r="D72" s="52">
        <f t="shared" si="17"/>
        <v>0</v>
      </c>
      <c r="E72" s="44"/>
      <c r="F72" s="44"/>
      <c r="G72" s="44"/>
      <c r="H72" s="44"/>
      <c r="I72" s="44"/>
      <c r="J72" s="44"/>
      <c r="K72" s="44"/>
    </row>
    <row r="73" spans="1:11" ht="38.25">
      <c r="A73" s="27" t="s">
        <v>243</v>
      </c>
      <c r="B73" s="54">
        <v>103</v>
      </c>
      <c r="C73" s="45"/>
      <c r="D73" s="52">
        <f>SUM(E73:K73)</f>
        <v>0</v>
      </c>
      <c r="E73" s="44"/>
      <c r="F73" s="44"/>
      <c r="G73" s="44"/>
      <c r="H73" s="44"/>
      <c r="I73" s="44"/>
      <c r="J73" s="44"/>
      <c r="K73" s="44"/>
    </row>
    <row r="74" spans="1:11" ht="38.25">
      <c r="A74" s="27" t="s">
        <v>244</v>
      </c>
      <c r="B74" s="54">
        <v>104</v>
      </c>
      <c r="C74" s="45"/>
      <c r="D74" s="52">
        <f t="shared" si="17"/>
        <v>0</v>
      </c>
      <c r="E74" s="44"/>
      <c r="F74" s="44"/>
      <c r="G74" s="44"/>
      <c r="H74" s="44"/>
      <c r="I74" s="44"/>
      <c r="J74" s="44"/>
      <c r="K74" s="44"/>
    </row>
  </sheetData>
  <sheetProtection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0" priority="119" operator="greaterThan">
      <formula>D6</formula>
    </cfRule>
  </conditionalFormatting>
  <conditionalFormatting sqref="E7">
    <cfRule type="cellIs" dxfId="49" priority="117" operator="greaterThan">
      <formula>E$6</formula>
    </cfRule>
    <cfRule type="cellIs" dxfId="48" priority="118" operator="greaterThan">
      <formula>$D7</formula>
    </cfRule>
  </conditionalFormatting>
  <conditionalFormatting sqref="F7:K7">
    <cfRule type="cellIs" dxfId="47" priority="109" operator="greaterThan">
      <formula>F$6</formula>
    </cfRule>
    <cfRule type="cellIs" dxfId="46" priority="110" operator="greaterThan">
      <formula>$D7</formula>
    </cfRule>
  </conditionalFormatting>
  <conditionalFormatting sqref="C16">
    <cfRule type="cellIs" dxfId="45" priority="135" operator="greaterThan">
      <formula>C11</formula>
    </cfRule>
  </conditionalFormatting>
  <conditionalFormatting sqref="D16">
    <cfRule type="cellIs" dxfId="44" priority="100" operator="greaterThan">
      <formula>$D11</formula>
    </cfRule>
  </conditionalFormatting>
  <conditionalFormatting sqref="C21">
    <cfRule type="cellIs" dxfId="43" priority="92" operator="greaterThan">
      <formula>C17</formula>
    </cfRule>
  </conditionalFormatting>
  <conditionalFormatting sqref="D21">
    <cfRule type="cellIs" dxfId="42" priority="66" operator="greaterThan">
      <formula>$D17</formula>
    </cfRule>
  </conditionalFormatting>
  <conditionalFormatting sqref="E21:K21">
    <cfRule type="cellIs" dxfId="41" priority="64" operator="greaterThan">
      <formula>E17</formula>
    </cfRule>
  </conditionalFormatting>
  <conditionalFormatting sqref="C26">
    <cfRule type="cellIs" dxfId="40" priority="63" operator="greaterThan">
      <formula>C22</formula>
    </cfRule>
  </conditionalFormatting>
  <conditionalFormatting sqref="D26">
    <cfRule type="cellIs" dxfId="39" priority="62" operator="greaterThan">
      <formula>$D22</formula>
    </cfRule>
  </conditionalFormatting>
  <conditionalFormatting sqref="E26:K26">
    <cfRule type="cellIs" dxfId="38" priority="60" operator="greaterThan">
      <formula>E22</formula>
    </cfRule>
  </conditionalFormatting>
  <conditionalFormatting sqref="C31">
    <cfRule type="cellIs" dxfId="37" priority="59" operator="greaterThan">
      <formula>C27</formula>
    </cfRule>
  </conditionalFormatting>
  <conditionalFormatting sqref="D31">
    <cfRule type="cellIs" dxfId="36" priority="58" operator="greaterThan">
      <formula>$D27</formula>
    </cfRule>
  </conditionalFormatting>
  <conditionalFormatting sqref="E31:K31">
    <cfRule type="cellIs" dxfId="35" priority="56" operator="greaterThan">
      <formula>E27</formula>
    </cfRule>
  </conditionalFormatting>
  <conditionalFormatting sqref="C36">
    <cfRule type="cellIs" dxfId="34" priority="55" operator="greaterThan">
      <formula>C32</formula>
    </cfRule>
  </conditionalFormatting>
  <conditionalFormatting sqref="D36">
    <cfRule type="cellIs" dxfId="33" priority="54" operator="greaterThan">
      <formula>$D32</formula>
    </cfRule>
  </conditionalFormatting>
  <conditionalFormatting sqref="E36:K36">
    <cfRule type="cellIs" dxfId="32" priority="52" operator="greaterThan">
      <formula>E32</formula>
    </cfRule>
  </conditionalFormatting>
  <conditionalFormatting sqref="C42">
    <cfRule type="cellIs" dxfId="31" priority="51" operator="greaterThan">
      <formula>C37</formula>
    </cfRule>
  </conditionalFormatting>
  <conditionalFormatting sqref="D42">
    <cfRule type="cellIs" dxfId="30" priority="45" operator="greaterThan">
      <formula>$D37</formula>
    </cfRule>
  </conditionalFormatting>
  <conditionalFormatting sqref="E42:K42">
    <cfRule type="cellIs" dxfId="29" priority="43" operator="greaterThan">
      <formula>E37</formula>
    </cfRule>
  </conditionalFormatting>
  <conditionalFormatting sqref="C47">
    <cfRule type="cellIs" dxfId="28" priority="42" operator="greaterThan">
      <formula>C43</formula>
    </cfRule>
  </conditionalFormatting>
  <conditionalFormatting sqref="D47">
    <cfRule type="cellIs" dxfId="27" priority="41" operator="greaterThan">
      <formula>$D43</formula>
    </cfRule>
  </conditionalFormatting>
  <conditionalFormatting sqref="E47:K47">
    <cfRule type="cellIs" dxfId="26" priority="39" operator="greaterThan">
      <formula>E43</formula>
    </cfRule>
  </conditionalFormatting>
  <conditionalFormatting sqref="C52">
    <cfRule type="cellIs" dxfId="25" priority="38" operator="greaterThan">
      <formula>C48</formula>
    </cfRule>
  </conditionalFormatting>
  <conditionalFormatting sqref="D52">
    <cfRule type="cellIs" dxfId="24" priority="37" operator="greaterThan">
      <formula>$D48</formula>
    </cfRule>
  </conditionalFormatting>
  <conditionalFormatting sqref="E52:K52">
    <cfRule type="cellIs" dxfId="23" priority="35" operator="greaterThan">
      <formula>E48</formula>
    </cfRule>
  </conditionalFormatting>
  <conditionalFormatting sqref="C57">
    <cfRule type="cellIs" dxfId="22" priority="34" operator="greaterThan">
      <formula>C53</formula>
    </cfRule>
  </conditionalFormatting>
  <conditionalFormatting sqref="D57">
    <cfRule type="cellIs" dxfId="21" priority="33" operator="greaterThan">
      <formula>$D53</formula>
    </cfRule>
  </conditionalFormatting>
  <conditionalFormatting sqref="E57:K57">
    <cfRule type="cellIs" dxfId="20" priority="31" operator="greaterThan">
      <formula>E53</formula>
    </cfRule>
  </conditionalFormatting>
  <conditionalFormatting sqref="C63">
    <cfRule type="cellIs" dxfId="19" priority="30" operator="greaterThan">
      <formula>C58</formula>
    </cfRule>
  </conditionalFormatting>
  <conditionalFormatting sqref="D63">
    <cfRule type="cellIs" dxfId="18" priority="29" operator="greaterThan">
      <formula>$D58</formula>
    </cfRule>
  </conditionalFormatting>
  <conditionalFormatting sqref="E63:K63">
    <cfRule type="cellIs" dxfId="17" priority="27" operator="greaterThan">
      <formula>E58</formula>
    </cfRule>
  </conditionalFormatting>
  <conditionalFormatting sqref="C68">
    <cfRule type="cellIs" dxfId="16" priority="26" operator="greaterThan">
      <formula>C64</formula>
    </cfRule>
  </conditionalFormatting>
  <conditionalFormatting sqref="D68">
    <cfRule type="cellIs" dxfId="15" priority="25" operator="greaterThan">
      <formula>$D64</formula>
    </cfRule>
  </conditionalFormatting>
  <conditionalFormatting sqref="E68:K68">
    <cfRule type="cellIs" dxfId="14" priority="23" operator="greaterThan">
      <formula>E64</formula>
    </cfRule>
  </conditionalFormatting>
  <conditionalFormatting sqref="C73">
    <cfRule type="cellIs" dxfId="13" priority="22" operator="greaterThan">
      <formula>C69</formula>
    </cfRule>
  </conditionalFormatting>
  <conditionalFormatting sqref="D73">
    <cfRule type="cellIs" dxfId="12" priority="21" operator="greaterThan">
      <formula>$D69</formula>
    </cfRule>
  </conditionalFormatting>
  <conditionalFormatting sqref="E73:K73">
    <cfRule type="cellIs" dxfId="11" priority="19" operator="greaterThan">
      <formula>E69</formula>
    </cfRule>
  </conditionalFormatting>
  <conditionalFormatting sqref="C74">
    <cfRule type="cellIs" dxfId="10" priority="18" operator="greaterThan">
      <formula>C6</formula>
    </cfRule>
  </conditionalFormatting>
  <conditionalFormatting sqref="D74">
    <cfRule type="cellIs" dxfId="9" priority="17" operator="greaterThan">
      <formula>$D6</formula>
    </cfRule>
  </conditionalFormatting>
  <conditionalFormatting sqref="E74:K74">
    <cfRule type="cellIs" dxfId="8" priority="15" operator="greaterThan">
      <formula>E6</formula>
    </cfRule>
  </conditionalFormatting>
  <printOptions horizontalCentered="1"/>
  <pageMargins left="0.19685039370078741" right="0.19685039370078741" top="0.59055118110236227" bottom="0.39370078740157483" header="0.23622047244094491" footer="0.19685039370078741"/>
  <pageSetup paperSize="9" firstPageNumber="5" orientation="landscape" useFirstPageNumber="1" horizontalDpi="4294967295" verticalDpi="4294967295" r:id="rId1"/>
  <headerFooter>
    <oddHeader>&amp;C&amp;"Times New Roman,обычный"&amp;12&amp;P</oddHeader>
  </headerFooter>
  <ignoredErrors>
    <ignoredError sqref="E58 F58:K58 E37:K37 E32:K32 E27:K27 E22:K22" formulaRange="1"/>
    <ignoredError sqref="D11 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sheetPr codeName="Лист9"/>
  <dimension ref="A1:J21"/>
  <sheetViews>
    <sheetView showGridLines="0" view="pageLayout" topLeftCell="A4" workbookViewId="0">
      <selection activeCell="G19" sqref="G19:H19"/>
    </sheetView>
  </sheetViews>
  <sheetFormatPr defaultColWidth="9.33203125" defaultRowHeight="10.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5.75">
      <c r="A1" s="149" t="s">
        <v>116</v>
      </c>
      <c r="B1" s="149"/>
      <c r="C1" s="149"/>
      <c r="D1" s="149"/>
      <c r="E1" s="149"/>
      <c r="F1" s="149"/>
      <c r="G1" s="149"/>
      <c r="H1" s="149"/>
      <c r="I1" s="149"/>
      <c r="J1" s="149"/>
    </row>
    <row r="2" spans="1:10" ht="13.5" customHeight="1">
      <c r="A2" s="34"/>
      <c r="B2" s="34"/>
      <c r="C2" s="34"/>
      <c r="D2" s="34"/>
      <c r="E2" s="34"/>
      <c r="F2" s="34"/>
      <c r="G2" s="34"/>
      <c r="H2" s="34"/>
      <c r="I2" s="34"/>
      <c r="J2" s="34"/>
    </row>
    <row r="3" spans="1:10" ht="12.75" customHeight="1">
      <c r="I3" s="171" t="s">
        <v>119</v>
      </c>
      <c r="J3" s="171"/>
    </row>
    <row r="4" spans="1:10" ht="12.75" customHeight="1">
      <c r="A4" s="173" t="s">
        <v>105</v>
      </c>
      <c r="B4" s="174"/>
      <c r="C4" s="155" t="s">
        <v>16</v>
      </c>
      <c r="D4" s="169" t="s">
        <v>257</v>
      </c>
      <c r="E4" s="172" t="s">
        <v>106</v>
      </c>
      <c r="F4" s="172"/>
      <c r="G4" s="172"/>
      <c r="H4" s="172"/>
      <c r="I4" s="172"/>
      <c r="J4" s="141" t="s">
        <v>118</v>
      </c>
    </row>
    <row r="5" spans="1:10" ht="12.75">
      <c r="A5" s="175"/>
      <c r="B5" s="176"/>
      <c r="C5" s="155"/>
      <c r="D5" s="170"/>
      <c r="E5" s="141" t="s">
        <v>107</v>
      </c>
      <c r="F5" s="141"/>
      <c r="G5" s="141"/>
      <c r="H5" s="141"/>
      <c r="I5" s="134" t="s">
        <v>117</v>
      </c>
      <c r="J5" s="141"/>
    </row>
    <row r="6" spans="1:10" ht="27.75" customHeight="1">
      <c r="A6" s="175"/>
      <c r="B6" s="176"/>
      <c r="C6" s="155"/>
      <c r="D6" s="170"/>
      <c r="E6" s="141" t="s">
        <v>108</v>
      </c>
      <c r="F6" s="141" t="s">
        <v>109</v>
      </c>
      <c r="G6" s="141"/>
      <c r="H6" s="179" t="s">
        <v>110</v>
      </c>
      <c r="I6" s="148"/>
      <c r="J6" s="141"/>
    </row>
    <row r="7" spans="1:10" ht="94.5" customHeight="1">
      <c r="A7" s="177"/>
      <c r="B7" s="178"/>
      <c r="C7" s="155"/>
      <c r="D7" s="170"/>
      <c r="E7" s="141"/>
      <c r="F7" s="49" t="s">
        <v>111</v>
      </c>
      <c r="G7" s="46" t="s">
        <v>258</v>
      </c>
      <c r="H7" s="180"/>
      <c r="I7" s="135"/>
      <c r="J7" s="141"/>
    </row>
    <row r="8" spans="1:10" ht="12.75">
      <c r="A8" s="167">
        <v>1</v>
      </c>
      <c r="B8" s="168"/>
      <c r="C8" s="48">
        <v>2</v>
      </c>
      <c r="D8" s="48">
        <v>3</v>
      </c>
      <c r="E8" s="48">
        <v>4</v>
      </c>
      <c r="F8" s="48">
        <v>5</v>
      </c>
      <c r="G8" s="47">
        <v>6</v>
      </c>
      <c r="H8" s="47">
        <v>7</v>
      </c>
      <c r="I8" s="48">
        <v>8</v>
      </c>
      <c r="J8" s="22">
        <v>9</v>
      </c>
    </row>
    <row r="9" spans="1:10" ht="27" customHeight="1">
      <c r="A9" s="162" t="s">
        <v>177</v>
      </c>
      <c r="B9" s="163"/>
      <c r="C9" s="48">
        <v>105</v>
      </c>
      <c r="D9" s="64">
        <f>SUM(D10:D15)</f>
        <v>0</v>
      </c>
      <c r="E9" s="64">
        <f t="shared" ref="E9:F9" si="0">SUM(E10:E15)</f>
        <v>0</v>
      </c>
      <c r="F9" s="65">
        <f t="shared" si="0"/>
        <v>0</v>
      </c>
      <c r="G9" s="66">
        <f>SUM(G10:G15)</f>
        <v>0</v>
      </c>
      <c r="H9" s="66">
        <f t="shared" ref="H9:J9" si="1">SUM(H10:H15)</f>
        <v>0</v>
      </c>
      <c r="I9" s="66">
        <f t="shared" si="1"/>
        <v>0</v>
      </c>
      <c r="J9" s="65">
        <f t="shared" si="1"/>
        <v>0</v>
      </c>
    </row>
    <row r="10" spans="1:10" ht="56.25" customHeight="1">
      <c r="A10" s="164" t="s">
        <v>256</v>
      </c>
      <c r="B10" s="165"/>
      <c r="C10" s="48">
        <v>106</v>
      </c>
      <c r="D10" s="64">
        <f t="shared" ref="D10:D15" si="2">SUM(E10,F10,H10,I10)</f>
        <v>0</v>
      </c>
      <c r="E10" s="67"/>
      <c r="F10" s="67"/>
      <c r="G10" s="68"/>
      <c r="H10" s="67"/>
      <c r="I10" s="67"/>
      <c r="J10" s="68"/>
    </row>
    <row r="11" spans="1:10" ht="33.75" customHeight="1">
      <c r="A11" s="164" t="s">
        <v>112</v>
      </c>
      <c r="B11" s="165"/>
      <c r="C11" s="54">
        <v>107</v>
      </c>
      <c r="D11" s="64">
        <f t="shared" si="2"/>
        <v>0</v>
      </c>
      <c r="E11" s="67"/>
      <c r="F11" s="67"/>
      <c r="G11" s="68"/>
      <c r="H11" s="67"/>
      <c r="I11" s="67"/>
      <c r="J11" s="68"/>
    </row>
    <row r="12" spans="1:10" ht="27.75" customHeight="1">
      <c r="A12" s="164" t="s">
        <v>113</v>
      </c>
      <c r="B12" s="165"/>
      <c r="C12" s="54">
        <v>108</v>
      </c>
      <c r="D12" s="64">
        <f t="shared" si="2"/>
        <v>0</v>
      </c>
      <c r="E12" s="67"/>
      <c r="F12" s="67"/>
      <c r="G12" s="68"/>
      <c r="H12" s="67"/>
      <c r="I12" s="67"/>
      <c r="J12" s="68"/>
    </row>
    <row r="13" spans="1:10" ht="25.5" customHeight="1">
      <c r="A13" s="164" t="s">
        <v>114</v>
      </c>
      <c r="B13" s="165"/>
      <c r="C13" s="54">
        <v>109</v>
      </c>
      <c r="D13" s="64">
        <f t="shared" si="2"/>
        <v>0</v>
      </c>
      <c r="E13" s="67"/>
      <c r="F13" s="67"/>
      <c r="G13" s="68"/>
      <c r="H13" s="67"/>
      <c r="I13" s="67"/>
      <c r="J13" s="68"/>
    </row>
    <row r="14" spans="1:10" ht="12.75" customHeight="1">
      <c r="A14" s="164" t="s">
        <v>178</v>
      </c>
      <c r="B14" s="165"/>
      <c r="C14" s="54">
        <v>110</v>
      </c>
      <c r="D14" s="64">
        <f t="shared" si="2"/>
        <v>0</v>
      </c>
      <c r="E14" s="67"/>
      <c r="F14" s="67"/>
      <c r="G14" s="68"/>
      <c r="H14" s="67"/>
      <c r="I14" s="67"/>
      <c r="J14" s="68"/>
    </row>
    <row r="15" spans="1:10" ht="12.75">
      <c r="A15" s="164" t="s">
        <v>115</v>
      </c>
      <c r="B15" s="165"/>
      <c r="C15" s="54">
        <v>111</v>
      </c>
      <c r="D15" s="64">
        <f t="shared" si="2"/>
        <v>0</v>
      </c>
      <c r="E15" s="67"/>
      <c r="F15" s="67"/>
      <c r="G15" s="68"/>
      <c r="H15" s="67"/>
      <c r="I15" s="67"/>
      <c r="J15" s="68"/>
    </row>
    <row r="17" spans="2:10" ht="69" customHeight="1">
      <c r="B17" s="166" t="s">
        <v>120</v>
      </c>
      <c r="C17" s="166"/>
      <c r="D17" s="166"/>
      <c r="E17" s="159" t="s">
        <v>272</v>
      </c>
      <c r="F17" s="159"/>
      <c r="G17" s="159" t="s">
        <v>273</v>
      </c>
      <c r="H17" s="159"/>
      <c r="I17" s="158"/>
      <c r="J17" s="158"/>
    </row>
    <row r="18" spans="2:10" ht="12.75">
      <c r="B18" s="21"/>
      <c r="D18" s="31"/>
      <c r="E18" s="160" t="s">
        <v>18</v>
      </c>
      <c r="F18" s="160"/>
      <c r="G18" s="160" t="s">
        <v>19</v>
      </c>
      <c r="H18" s="160"/>
      <c r="I18" s="160" t="s">
        <v>20</v>
      </c>
      <c r="J18" s="160"/>
    </row>
    <row r="19" spans="2:10" ht="12">
      <c r="D19" s="31"/>
      <c r="E19" s="161">
        <v>88445372079</v>
      </c>
      <c r="F19" s="161"/>
      <c r="G19" s="161" t="s">
        <v>274</v>
      </c>
      <c r="H19" s="161"/>
      <c r="I19" s="157" t="s">
        <v>275</v>
      </c>
      <c r="J19" s="157"/>
    </row>
    <row r="20" spans="2:10" ht="26.25" customHeight="1">
      <c r="D20" s="31"/>
      <c r="E20" s="156" t="s">
        <v>53</v>
      </c>
      <c r="F20" s="156"/>
      <c r="G20" s="156" t="s">
        <v>121</v>
      </c>
      <c r="H20" s="156"/>
      <c r="I20" s="156" t="s">
        <v>122</v>
      </c>
      <c r="J20" s="156"/>
    </row>
    <row r="21" spans="2:10" ht="12">
      <c r="D21" s="31"/>
      <c r="E21" s="31"/>
      <c r="F21" s="31"/>
      <c r="G21" s="31"/>
      <c r="H21" s="31"/>
      <c r="I21" s="31"/>
      <c r="J21" s="31"/>
    </row>
  </sheetData>
  <sheetProtection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9" operator="containsText" text=".">
      <formula>NOT(ISERROR(SEARCH(".",E10)))</formula>
    </cfRule>
  </conditionalFormatting>
  <conditionalFormatting sqref="G10">
    <cfRule type="cellIs" dxfId="6" priority="8" operator="greaterThan">
      <formula>$F$10</formula>
    </cfRule>
  </conditionalFormatting>
  <conditionalFormatting sqref="G11">
    <cfRule type="cellIs" dxfId="5" priority="7" operator="greaterThan">
      <formula>$F$11</formula>
    </cfRule>
  </conditionalFormatting>
  <conditionalFormatting sqref="G12">
    <cfRule type="cellIs" dxfId="4" priority="6" operator="greaterThan">
      <formula>$F$12</formula>
    </cfRule>
  </conditionalFormatting>
  <conditionalFormatting sqref="G13">
    <cfRule type="cellIs" dxfId="3" priority="2" operator="greaterThan">
      <formula>$F$13</formula>
    </cfRule>
  </conditionalFormatting>
  <conditionalFormatting sqref="G15">
    <cfRule type="cellIs" dxfId="2" priority="4" operator="greaterThan">
      <formula>$F$15</formula>
    </cfRule>
  </conditionalFormatting>
  <conditionalFormatting sqref="J10:J15">
    <cfRule type="cellIs" dxfId="1" priority="3" operator="greaterThan">
      <formula>D10</formula>
    </cfRule>
  </conditionalFormatting>
  <conditionalFormatting sqref="G14">
    <cfRule type="cellIs" dxfId="0" priority="5" operator="greaterThan">
      <formula>$F$14</formula>
    </cfRule>
  </conditionalFormatting>
  <printOptions horizontalCentered="1"/>
  <pageMargins left="0.19685039370078741" right="0.19685039370078741" top="0.59055118110236227" bottom="0.19685039370078741" header="0.31496062992125984" footer="0.19685039370078741"/>
  <pageSetup paperSize="9"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sheetPr codeName="Лист3"/>
  <dimension ref="A1:A90"/>
  <sheetViews>
    <sheetView showGridLines="0" view="pageLayout" topLeftCell="A76" workbookViewId="0">
      <selection activeCell="A118" sqref="A118"/>
    </sheetView>
  </sheetViews>
  <sheetFormatPr defaultColWidth="9" defaultRowHeight="10.5"/>
  <cols>
    <col min="1" max="1" width="164.33203125" customWidth="1"/>
  </cols>
  <sheetData>
    <row r="1" spans="1:1" ht="16.5">
      <c r="A1" s="39" t="s">
        <v>127</v>
      </c>
    </row>
    <row r="2" spans="1:1" ht="15.75">
      <c r="A2" s="40" t="s">
        <v>128</v>
      </c>
    </row>
    <row r="3" spans="1:1" ht="31.5">
      <c r="A3" s="37" t="s">
        <v>124</v>
      </c>
    </row>
    <row r="4" spans="1:1" ht="157.5">
      <c r="A4" s="37" t="s">
        <v>179</v>
      </c>
    </row>
    <row r="5" spans="1:1" ht="31.5">
      <c r="A5" s="38" t="s">
        <v>180</v>
      </c>
    </row>
    <row r="6" spans="1:1" ht="31.5">
      <c r="A6" s="38" t="s">
        <v>181</v>
      </c>
    </row>
    <row r="7" spans="1:1" ht="15.75">
      <c r="A7" s="37" t="s">
        <v>182</v>
      </c>
    </row>
    <row r="8" spans="1:1" ht="31.5">
      <c r="A8" s="37" t="s">
        <v>125</v>
      </c>
    </row>
    <row r="9" spans="1:1" ht="31.5">
      <c r="A9" s="37" t="s">
        <v>126</v>
      </c>
    </row>
    <row r="10" spans="1:1" ht="34.5">
      <c r="A10" s="38" t="s">
        <v>183</v>
      </c>
    </row>
    <row r="11" spans="1:1" ht="15.75">
      <c r="A11" s="37" t="s">
        <v>184</v>
      </c>
    </row>
    <row r="12" spans="1:1" ht="57">
      <c r="A12" s="43" t="s">
        <v>134</v>
      </c>
    </row>
    <row r="13" spans="1:1" ht="31.5">
      <c r="A13" s="37" t="s">
        <v>185</v>
      </c>
    </row>
    <row r="14" spans="1:1" ht="47.25">
      <c r="A14" s="37" t="s">
        <v>231</v>
      </c>
    </row>
    <row r="15" spans="1:1" ht="31.5">
      <c r="A15" s="37" t="s">
        <v>186</v>
      </c>
    </row>
    <row r="16" spans="1:1" ht="15.75">
      <c r="A16" s="56" t="s">
        <v>129</v>
      </c>
    </row>
    <row r="17" spans="1:1" ht="31.5">
      <c r="A17" s="37" t="s">
        <v>130</v>
      </c>
    </row>
    <row r="18" spans="1:1" ht="47.25">
      <c r="A18" s="37" t="s">
        <v>131</v>
      </c>
    </row>
    <row r="19" spans="1:1" ht="15.75">
      <c r="A19" s="41" t="s">
        <v>132</v>
      </c>
    </row>
    <row r="20" spans="1:1" ht="31.5">
      <c r="A20" s="42" t="s">
        <v>187</v>
      </c>
    </row>
    <row r="21" spans="1:1" ht="31.5">
      <c r="A21" s="42" t="s">
        <v>188</v>
      </c>
    </row>
    <row r="22" spans="1:1" ht="47.25">
      <c r="A22" s="42" t="s">
        <v>133</v>
      </c>
    </row>
    <row r="23" spans="1:1" ht="31.5">
      <c r="A23" s="42" t="s">
        <v>189</v>
      </c>
    </row>
    <row r="24" spans="1:1" ht="15.75">
      <c r="A24" s="37" t="s">
        <v>190</v>
      </c>
    </row>
    <row r="25" spans="1:1" ht="47.25">
      <c r="A25" s="42" t="s">
        <v>135</v>
      </c>
    </row>
    <row r="26" spans="1:1" ht="15.75">
      <c r="A26" s="37" t="s">
        <v>136</v>
      </c>
    </row>
    <row r="27" spans="1:1" ht="31.5">
      <c r="A27" s="42" t="s">
        <v>137</v>
      </c>
    </row>
    <row r="28" spans="1:1" ht="15.75">
      <c r="A28" s="42" t="s">
        <v>138</v>
      </c>
    </row>
    <row r="29" spans="1:1" ht="78.75">
      <c r="A29" s="42" t="s">
        <v>191</v>
      </c>
    </row>
    <row r="30" spans="1:1" ht="31.5">
      <c r="A30" s="41" t="s">
        <v>192</v>
      </c>
    </row>
    <row r="31" spans="1:1" ht="31.5">
      <c r="A31" s="42" t="s">
        <v>193</v>
      </c>
    </row>
    <row r="32" spans="1:1" ht="47.25">
      <c r="A32" s="42" t="s">
        <v>194</v>
      </c>
    </row>
    <row r="33" spans="1:1" ht="15.75">
      <c r="A33" s="56" t="s">
        <v>90</v>
      </c>
    </row>
    <row r="34" spans="1:1" ht="47.25">
      <c r="A34" s="37" t="s">
        <v>139</v>
      </c>
    </row>
    <row r="35" spans="1:1" ht="78.75">
      <c r="A35" s="37" t="s">
        <v>230</v>
      </c>
    </row>
    <row r="36" spans="1:1" ht="78.75">
      <c r="A36" s="37" t="s">
        <v>229</v>
      </c>
    </row>
    <row r="37" spans="1:1" ht="15.75">
      <c r="A37" s="42" t="s">
        <v>195</v>
      </c>
    </row>
    <row r="38" spans="1:1" ht="47.25">
      <c r="A38" s="42" t="s">
        <v>140</v>
      </c>
    </row>
    <row r="39" spans="1:1" ht="47.25">
      <c r="A39" s="42" t="s">
        <v>196</v>
      </c>
    </row>
    <row r="40" spans="1:1" ht="31.5">
      <c r="A40" s="42" t="s">
        <v>141</v>
      </c>
    </row>
    <row r="41" spans="1:1" ht="15.75">
      <c r="A41" s="42" t="s">
        <v>197</v>
      </c>
    </row>
    <row r="42" spans="1:1" ht="31.5">
      <c r="A42" s="42" t="s">
        <v>142</v>
      </c>
    </row>
    <row r="43" spans="1:1" ht="47.25">
      <c r="A43" s="42" t="s">
        <v>198</v>
      </c>
    </row>
    <row r="44" spans="1:1" ht="63">
      <c r="A44" s="42" t="s">
        <v>199</v>
      </c>
    </row>
    <row r="45" spans="1:1" ht="31.5">
      <c r="A45" s="42" t="s">
        <v>200</v>
      </c>
    </row>
    <row r="46" spans="1:1" ht="157.5">
      <c r="A46" s="42" t="s">
        <v>201</v>
      </c>
    </row>
    <row r="47" spans="1:1" ht="31.5">
      <c r="A47" s="37" t="s">
        <v>202</v>
      </c>
    </row>
    <row r="48" spans="1:1" ht="31.5">
      <c r="A48" s="42" t="s">
        <v>203</v>
      </c>
    </row>
    <row r="49" spans="1:1" ht="12.75">
      <c r="A49" s="32"/>
    </row>
    <row r="50" spans="1:1" ht="15.75">
      <c r="A50" s="56" t="s">
        <v>98</v>
      </c>
    </row>
    <row r="51" spans="1:1" ht="31.5">
      <c r="A51" s="37" t="s">
        <v>204</v>
      </c>
    </row>
    <row r="52" spans="1:1" ht="47.25">
      <c r="A52" s="37" t="s">
        <v>205</v>
      </c>
    </row>
    <row r="53" spans="1:1" ht="31.5">
      <c r="A53" s="42" t="s">
        <v>206</v>
      </c>
    </row>
    <row r="54" spans="1:1" ht="31.5">
      <c r="A54" s="42" t="s">
        <v>207</v>
      </c>
    </row>
    <row r="55" spans="1:1" ht="31.5">
      <c r="A55" s="42" t="s">
        <v>208</v>
      </c>
    </row>
    <row r="56" spans="1:1" ht="78.75">
      <c r="A56" s="42" t="s">
        <v>209</v>
      </c>
    </row>
    <row r="57" spans="1:1" ht="15.75">
      <c r="A57" s="42" t="s">
        <v>210</v>
      </c>
    </row>
    <row r="58" spans="1:1" ht="15.75">
      <c r="A58" s="42" t="s">
        <v>211</v>
      </c>
    </row>
    <row r="59" spans="1:1" ht="31.5">
      <c r="A59" s="37" t="s">
        <v>143</v>
      </c>
    </row>
    <row r="60" spans="1:1" ht="15.75">
      <c r="A60" s="56"/>
    </row>
    <row r="61" spans="1:1" ht="15.75">
      <c r="A61" s="56" t="s">
        <v>144</v>
      </c>
    </row>
    <row r="62" spans="1:1" ht="63">
      <c r="A62" s="37" t="s">
        <v>232</v>
      </c>
    </row>
    <row r="63" spans="1:1" ht="47.25">
      <c r="A63" s="42" t="s">
        <v>212</v>
      </c>
    </row>
    <row r="64" spans="1:1" ht="31.5">
      <c r="A64" s="42" t="s">
        <v>213</v>
      </c>
    </row>
    <row r="65" spans="1:1" ht="31.5">
      <c r="A65" s="42" t="s">
        <v>214</v>
      </c>
    </row>
    <row r="66" spans="1:1" ht="94.5">
      <c r="A66" s="42" t="s">
        <v>215</v>
      </c>
    </row>
    <row r="67" spans="1:1" ht="47.25">
      <c r="A67" s="42" t="s">
        <v>216</v>
      </c>
    </row>
    <row r="68" spans="1:1" ht="31.5">
      <c r="A68" s="42" t="s">
        <v>217</v>
      </c>
    </row>
    <row r="69" spans="1:1" ht="31.5">
      <c r="A69" s="42" t="s">
        <v>218</v>
      </c>
    </row>
    <row r="70" spans="1:1" ht="31.5">
      <c r="A70" s="42" t="s">
        <v>219</v>
      </c>
    </row>
    <row r="71" spans="1:1" ht="31.5">
      <c r="A71" s="37" t="s">
        <v>220</v>
      </c>
    </row>
    <row r="72" spans="1:1" ht="47.25">
      <c r="A72" s="37" t="s">
        <v>221</v>
      </c>
    </row>
    <row r="73" spans="1:1" ht="31.5">
      <c r="A73" s="42" t="s">
        <v>222</v>
      </c>
    </row>
    <row r="74" spans="1:1" ht="63">
      <c r="A74" s="37" t="s">
        <v>223</v>
      </c>
    </row>
    <row r="75" spans="1:1" ht="15.75">
      <c r="A75" s="56"/>
    </row>
    <row r="76" spans="1:1" ht="15.75">
      <c r="A76" s="56"/>
    </row>
    <row r="77" spans="1:1" ht="15.75">
      <c r="A77" s="56"/>
    </row>
    <row r="78" spans="1:1" ht="15.75">
      <c r="A78" s="56" t="s">
        <v>116</v>
      </c>
    </row>
    <row r="79" spans="1:1" ht="15.75">
      <c r="A79" s="56"/>
    </row>
    <row r="80" spans="1:1" ht="31.5">
      <c r="A80" s="37" t="s">
        <v>145</v>
      </c>
    </row>
    <row r="81" spans="1:1" ht="63">
      <c r="A81" s="41" t="s">
        <v>224</v>
      </c>
    </row>
    <row r="82" spans="1:1" ht="31.5">
      <c r="A82" s="42" t="s">
        <v>225</v>
      </c>
    </row>
    <row r="83" spans="1:1" ht="15.75">
      <c r="A83" s="37" t="s">
        <v>226</v>
      </c>
    </row>
    <row r="84" spans="1:1" ht="31.5">
      <c r="A84" s="42" t="s">
        <v>227</v>
      </c>
    </row>
    <row r="85" spans="1:1" ht="15.75">
      <c r="A85" s="42" t="s">
        <v>146</v>
      </c>
    </row>
    <row r="86" spans="1:1" ht="15.75">
      <c r="A86" s="37"/>
    </row>
    <row r="87" spans="1:1" ht="15.75">
      <c r="A87" s="37"/>
    </row>
    <row r="88" spans="1:1" ht="15.75">
      <c r="A88" s="37" t="s">
        <v>184</v>
      </c>
    </row>
    <row r="89" spans="1:1" ht="12.75">
      <c r="A89" s="36" t="s">
        <v>228</v>
      </c>
    </row>
    <row r="90" spans="1:1" ht="12.75">
      <c r="A90" s="32"/>
    </row>
  </sheetData>
  <sheetProtection sheet="1" objects="1" scenarios="1" selectLockedCells="1"/>
  <phoneticPr fontId="1" type="noConversion"/>
  <pageMargins left="0.78740157480314965" right="0.19685039370078741" top="0.59055118110236227" bottom="0.19685039370078741" header="0.19685039370078741" footer="0.19685039370078741"/>
  <pageSetup paperSize="9" firstPageNumber="10"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Раздел0</vt:lpstr>
      <vt:lpstr>Раздел1</vt:lpstr>
      <vt:lpstr>Раздел2</vt:lpstr>
      <vt:lpstr>Раздел3</vt:lpstr>
      <vt:lpstr>Раздел4</vt:lpstr>
      <vt:lpstr>Раздел5</vt:lpstr>
      <vt:lpstr>Указания</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DUSH</cp:lastModifiedBy>
  <cp:lastPrinted>2016-11-09T15:52:20Z</cp:lastPrinted>
  <dcterms:created xsi:type="dcterms:W3CDTF">2012-10-18T07:04:17Z</dcterms:created>
  <dcterms:modified xsi:type="dcterms:W3CDTF">2019-07-08T10:07:52Z</dcterms:modified>
</cp:coreProperties>
</file>